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21540" windowHeight="11145" firstSheet="1" activeTab="2"/>
  </bookViews>
  <sheets>
    <sheet name="000000" sheetId="4" state="veryHidden" r:id="rId1"/>
    <sheet name="２０１９採用" sheetId="20" r:id="rId2"/>
    <sheet name="Sheet1" sheetId="21" r:id="rId3"/>
  </sheets>
  <definedNames>
    <definedName name="_xlnm.Print_Area" localSheetId="1">'２０１９採用'!$A$1:$K$78</definedName>
  </definedNames>
  <calcPr calcId="145621"/>
</workbook>
</file>

<file path=xl/calcChain.xml><?xml version="1.0" encoding="utf-8"?>
<calcChain xmlns="http://schemas.openxmlformats.org/spreadsheetml/2006/main">
  <c r="AS41" i="21" l="1"/>
  <c r="AR41" i="21"/>
  <c r="AP41" i="21"/>
  <c r="AO41" i="21"/>
  <c r="AN41" i="21"/>
  <c r="AS38" i="21"/>
  <c r="AR38" i="21"/>
  <c r="AP38" i="21"/>
  <c r="AO38" i="21"/>
  <c r="AN38" i="21"/>
  <c r="AS35" i="21"/>
  <c r="AR35" i="21"/>
  <c r="AP35" i="21"/>
  <c r="AO35" i="21"/>
  <c r="AN35" i="21"/>
  <c r="AS32" i="21"/>
  <c r="AR32" i="21"/>
  <c r="AP32" i="21"/>
  <c r="AO32" i="21"/>
  <c r="AN32" i="21"/>
  <c r="AS29" i="21"/>
  <c r="AR29" i="21"/>
  <c r="AP29" i="21"/>
  <c r="AO29" i="21"/>
  <c r="AN29" i="21"/>
  <c r="AQ29" i="21" s="1"/>
  <c r="AS26" i="21"/>
  <c r="AR26" i="21"/>
  <c r="AP26" i="21"/>
  <c r="AO26" i="21"/>
  <c r="AN26" i="21"/>
  <c r="AS23" i="21"/>
  <c r="AR23" i="21"/>
  <c r="AP23" i="21"/>
  <c r="AO23" i="21"/>
  <c r="AN23" i="21"/>
  <c r="AS20" i="21"/>
  <c r="AR20" i="21"/>
  <c r="AP20" i="21"/>
  <c r="AO20" i="21"/>
  <c r="AN20" i="21"/>
  <c r="AS17" i="21"/>
  <c r="AR17" i="21"/>
  <c r="AP17" i="21"/>
  <c r="AO17" i="21"/>
  <c r="AN17" i="21"/>
  <c r="AS14" i="21"/>
  <c r="AR14" i="21"/>
  <c r="AP14" i="21"/>
  <c r="AO14" i="21"/>
  <c r="AN14" i="21"/>
  <c r="AS11" i="21"/>
  <c r="AR11" i="21"/>
  <c r="AP11" i="21"/>
  <c r="AO11" i="21"/>
  <c r="AN11" i="21"/>
  <c r="AS8" i="21"/>
  <c r="AR8" i="21"/>
  <c r="AP8" i="21"/>
  <c r="AO8" i="21"/>
  <c r="AN8" i="21"/>
  <c r="AK4" i="21"/>
  <c r="AH4" i="21"/>
  <c r="AE4" i="21"/>
  <c r="AB4" i="21"/>
  <c r="Y4" i="21"/>
  <c r="V4" i="21"/>
  <c r="S4" i="21"/>
  <c r="P4" i="21"/>
  <c r="M4" i="21"/>
  <c r="J4" i="21"/>
  <c r="G4" i="21"/>
  <c r="D4" i="21"/>
  <c r="AQ20" i="21" l="1"/>
  <c r="AQ32" i="21"/>
  <c r="AQ41" i="21"/>
  <c r="AQ17" i="21"/>
  <c r="AT17" i="21"/>
  <c r="AT29" i="21"/>
  <c r="AT23" i="21"/>
  <c r="AT38" i="21"/>
  <c r="AT20" i="21"/>
  <c r="AT35" i="21"/>
  <c r="AQ38" i="21"/>
  <c r="AT8" i="21"/>
  <c r="AQ14" i="21"/>
  <c r="AT32" i="21"/>
  <c r="AS44" i="21"/>
  <c r="AQ11" i="21"/>
  <c r="AT14" i="21"/>
  <c r="AQ35" i="21"/>
  <c r="AQ26" i="21"/>
  <c r="AQ8" i="21"/>
  <c r="AT11" i="21"/>
  <c r="AT26" i="21"/>
  <c r="AT41" i="21"/>
  <c r="AQ23" i="21"/>
  <c r="AP44" i="21"/>
  <c r="AO44" i="21"/>
  <c r="AU8" i="21"/>
  <c r="AU11" i="21"/>
  <c r="AU14" i="21"/>
  <c r="AU17" i="21"/>
  <c r="AU20" i="21"/>
  <c r="AU23" i="21"/>
  <c r="AU26" i="21"/>
  <c r="AU29" i="21"/>
  <c r="AU32" i="21"/>
  <c r="AU35" i="21"/>
  <c r="AU38" i="21"/>
  <c r="AU41" i="21"/>
  <c r="AN44" i="21"/>
  <c r="AR44" i="21"/>
  <c r="AT44" i="21" l="1"/>
  <c r="AU44" i="21"/>
  <c r="H59" i="20" l="1"/>
  <c r="D5" i="20" l="1"/>
  <c r="H58" i="20" l="1"/>
  <c r="H57" i="20"/>
  <c r="F58" i="20"/>
  <c r="F57" i="20"/>
  <c r="H21" i="20"/>
  <c r="H20" i="20"/>
  <c r="H34" i="20"/>
  <c r="H32" i="20"/>
  <c r="F34" i="20"/>
  <c r="F32" i="20"/>
  <c r="F33" i="20"/>
  <c r="J26" i="20"/>
  <c r="H25" i="20"/>
  <c r="F25" i="20"/>
  <c r="J24" i="20"/>
  <c r="F21" i="20"/>
  <c r="F20" i="20"/>
  <c r="J71" i="20"/>
  <c r="H71" i="20"/>
  <c r="F71" i="20"/>
  <c r="H70" i="20"/>
  <c r="F70" i="20"/>
  <c r="J69" i="20"/>
  <c r="H69" i="20"/>
  <c r="F69" i="20"/>
  <c r="J70" i="20" s="1"/>
  <c r="H68" i="20"/>
  <c r="F68" i="20"/>
  <c r="J67" i="20"/>
  <c r="H67" i="20"/>
  <c r="F67" i="20"/>
  <c r="J68" i="20" s="1"/>
  <c r="J66" i="20"/>
  <c r="H66" i="20"/>
  <c r="F66" i="20"/>
  <c r="D66" i="20"/>
  <c r="J65" i="20"/>
  <c r="H65" i="20"/>
  <c r="F65" i="20"/>
  <c r="H64" i="20"/>
  <c r="F64" i="20"/>
  <c r="J63" i="20"/>
  <c r="H63" i="20"/>
  <c r="F63" i="20"/>
  <c r="J64" i="20" s="1"/>
  <c r="H62" i="20"/>
  <c r="F62" i="20"/>
  <c r="J61" i="20"/>
  <c r="H61" i="20"/>
  <c r="F61" i="20"/>
  <c r="J62" i="20" s="1"/>
  <c r="J60" i="20"/>
  <c r="H60" i="20"/>
  <c r="F60" i="20"/>
  <c r="D60" i="20"/>
  <c r="J59" i="20"/>
  <c r="F59" i="20"/>
  <c r="J57" i="20"/>
  <c r="J58" i="20"/>
  <c r="H56" i="20"/>
  <c r="F56" i="20"/>
  <c r="J55" i="20"/>
  <c r="H55" i="20"/>
  <c r="F55" i="20"/>
  <c r="J56" i="20" s="1"/>
  <c r="J54" i="20"/>
  <c r="H54" i="20"/>
  <c r="F54" i="20"/>
  <c r="D54" i="20"/>
  <c r="J53" i="20"/>
  <c r="H53" i="20"/>
  <c r="F53" i="20"/>
  <c r="J52" i="20"/>
  <c r="J51" i="20"/>
  <c r="H50" i="20"/>
  <c r="F50" i="20"/>
  <c r="J49" i="20"/>
  <c r="H49" i="20"/>
  <c r="F49" i="20"/>
  <c r="J50" i="20" s="1"/>
  <c r="J48" i="20"/>
  <c r="H48" i="20"/>
  <c r="F48" i="20"/>
  <c r="D48" i="20"/>
  <c r="J47" i="20"/>
  <c r="H47" i="20"/>
  <c r="F47" i="20"/>
  <c r="H46" i="20"/>
  <c r="F46" i="20"/>
  <c r="J45" i="20"/>
  <c r="H45" i="20"/>
  <c r="F45" i="20"/>
  <c r="J46" i="20" s="1"/>
  <c r="H44" i="20"/>
  <c r="F44" i="20"/>
  <c r="J43" i="20"/>
  <c r="H43" i="20"/>
  <c r="F43" i="20"/>
  <c r="J44" i="20" s="1"/>
  <c r="J42" i="20"/>
  <c r="H42" i="20"/>
  <c r="F42" i="20"/>
  <c r="D42" i="20"/>
  <c r="J41" i="20"/>
  <c r="H41" i="20"/>
  <c r="F41" i="20"/>
  <c r="H40" i="20"/>
  <c r="F40" i="20"/>
  <c r="J39" i="20"/>
  <c r="H39" i="20"/>
  <c r="F39" i="20"/>
  <c r="J40" i="20" s="1"/>
  <c r="H38" i="20"/>
  <c r="F38" i="20"/>
  <c r="J37" i="20"/>
  <c r="H37" i="20"/>
  <c r="F37" i="20"/>
  <c r="J38" i="20" s="1"/>
  <c r="J36" i="20"/>
  <c r="H36" i="20"/>
  <c r="F36" i="20"/>
  <c r="D36" i="20"/>
  <c r="J35" i="20"/>
  <c r="H35" i="20"/>
  <c r="F35" i="20"/>
  <c r="J33" i="20"/>
  <c r="H33" i="20"/>
  <c r="J34" i="20"/>
  <c r="J31" i="20"/>
  <c r="H31" i="20"/>
  <c r="F31" i="20"/>
  <c r="J32" i="20" s="1"/>
  <c r="J30" i="20"/>
  <c r="H30" i="20"/>
  <c r="F30" i="20"/>
  <c r="D30" i="20"/>
  <c r="J29" i="20"/>
  <c r="H29" i="20"/>
  <c r="F29" i="20"/>
  <c r="H28" i="20"/>
  <c r="F28" i="20"/>
  <c r="J27" i="20"/>
  <c r="H27" i="20"/>
  <c r="F27" i="20"/>
  <c r="J28" i="20" s="1"/>
  <c r="H26" i="20"/>
  <c r="F26" i="20"/>
  <c r="J25" i="20"/>
  <c r="H24" i="20"/>
  <c r="F24" i="20"/>
  <c r="D24" i="20"/>
  <c r="J22" i="20"/>
  <c r="H22" i="20"/>
  <c r="F22" i="20"/>
  <c r="J20" i="20"/>
  <c r="J21" i="20"/>
  <c r="H19" i="20"/>
  <c r="F19" i="20"/>
  <c r="J18" i="20"/>
  <c r="H18" i="20"/>
  <c r="F18" i="20"/>
  <c r="J19" i="20" s="1"/>
  <c r="J17" i="20"/>
  <c r="H17" i="20"/>
  <c r="F17" i="20"/>
  <c r="D17" i="20"/>
  <c r="J16" i="20"/>
  <c r="J15" i="20"/>
  <c r="J14" i="20"/>
  <c r="J13" i="20"/>
  <c r="J12" i="20"/>
  <c r="J11" i="20"/>
  <c r="D11" i="20"/>
  <c r="B11" i="20"/>
  <c r="B17" i="20" s="1"/>
  <c r="B24" i="20" s="1"/>
  <c r="B30" i="20" s="1"/>
  <c r="B36" i="20" s="1"/>
  <c r="B42" i="20" s="1"/>
  <c r="B48" i="20" s="1"/>
  <c r="B54" i="20" s="1"/>
  <c r="B60" i="20" s="1"/>
  <c r="B66" i="20" s="1"/>
  <c r="J10" i="20"/>
  <c r="H10" i="20"/>
  <c r="F10" i="20"/>
  <c r="H9" i="20"/>
  <c r="F9" i="20"/>
  <c r="J8" i="20"/>
  <c r="H8" i="20"/>
  <c r="F8" i="20"/>
  <c r="J9" i="20" s="1"/>
  <c r="H7" i="20"/>
  <c r="F7" i="20"/>
  <c r="J6" i="20"/>
  <c r="H6" i="20"/>
  <c r="F6" i="20"/>
  <c r="J7" i="20" s="1"/>
  <c r="J5" i="20"/>
  <c r="H5" i="20"/>
  <c r="F5" i="20"/>
</calcChain>
</file>

<file path=xl/sharedStrings.xml><?xml version="1.0" encoding="utf-8"?>
<sst xmlns="http://schemas.openxmlformats.org/spreadsheetml/2006/main" count="532" uniqueCount="202">
  <si>
    <t>月／日</t>
    <rPh sb="0" eb="1">
      <t>ツキ</t>
    </rPh>
    <rPh sb="2" eb="3">
      <t>ヒ</t>
    </rPh>
    <phoneticPr fontId="2"/>
  </si>
  <si>
    <t>当番チーム</t>
    <rPh sb="0" eb="2">
      <t>トウバン</t>
    </rPh>
    <phoneticPr fontId="2"/>
  </si>
  <si>
    <t>審判</t>
    <rPh sb="0" eb="2">
      <t>シンパン</t>
    </rPh>
    <phoneticPr fontId="2"/>
  </si>
  <si>
    <t>グラウンド</t>
    <phoneticPr fontId="2"/>
  </si>
  <si>
    <t>キックオフ</t>
    <phoneticPr fontId="2"/>
  </si>
  <si>
    <t>吉野クラブ</t>
    <rPh sb="0" eb="2">
      <t>ヨシノ</t>
    </rPh>
    <phoneticPr fontId="2"/>
  </si>
  <si>
    <t>橋本　彰</t>
    <rPh sb="0" eb="1">
      <t>ハシ</t>
    </rPh>
    <rPh sb="1" eb="2">
      <t>ホン</t>
    </rPh>
    <rPh sb="3" eb="4">
      <t>アキラ</t>
    </rPh>
    <phoneticPr fontId="2"/>
  </si>
  <si>
    <t>各チーム必ず1名参加してください</t>
    <rPh sb="0" eb="1">
      <t>カク</t>
    </rPh>
    <rPh sb="4" eb="5">
      <t>カナラ</t>
    </rPh>
    <rPh sb="7" eb="8">
      <t>メイ</t>
    </rPh>
    <rPh sb="8" eb="10">
      <t>サンカ</t>
    </rPh>
    <phoneticPr fontId="2"/>
  </si>
  <si>
    <t>● 審判は、必ず審判服を着用し、選手証をチェックしてください。（審判も審判証を試合前に提示すること。）</t>
    <rPh sb="2" eb="4">
      <t>シンパン</t>
    </rPh>
    <rPh sb="6" eb="7">
      <t>カナラ</t>
    </rPh>
    <rPh sb="8" eb="10">
      <t>シンパン</t>
    </rPh>
    <rPh sb="10" eb="11">
      <t>フク</t>
    </rPh>
    <rPh sb="12" eb="14">
      <t>チャクヨウ</t>
    </rPh>
    <rPh sb="16" eb="19">
      <t>センシュショウ</t>
    </rPh>
    <rPh sb="32" eb="34">
      <t>シンパン</t>
    </rPh>
    <rPh sb="35" eb="37">
      <t>シンパン</t>
    </rPh>
    <rPh sb="37" eb="38">
      <t>ショウ</t>
    </rPh>
    <rPh sb="39" eb="41">
      <t>シアイ</t>
    </rPh>
    <rPh sb="41" eb="42">
      <t>マエ</t>
    </rPh>
    <rPh sb="43" eb="45">
      <t>テイジ</t>
    </rPh>
    <phoneticPr fontId="2"/>
  </si>
  <si>
    <t>懲罰者一覧</t>
    <rPh sb="0" eb="2">
      <t>チョウバツ</t>
    </rPh>
    <rPh sb="2" eb="3">
      <t>シャ</t>
    </rPh>
    <rPh sb="3" eb="5">
      <t>イチラン</t>
    </rPh>
    <phoneticPr fontId="2"/>
  </si>
  <si>
    <t>各チーム代表者</t>
    <rPh sb="0" eb="1">
      <t>カク</t>
    </rPh>
    <rPh sb="4" eb="7">
      <t>ダイヒョウシャ</t>
    </rPh>
    <phoneticPr fontId="2"/>
  </si>
  <si>
    <t>チーム名</t>
    <rPh sb="3" eb="4">
      <t>メイ</t>
    </rPh>
    <phoneticPr fontId="2"/>
  </si>
  <si>
    <t>氏名</t>
    <rPh sb="0" eb="2">
      <t>シメイ</t>
    </rPh>
    <phoneticPr fontId="2"/>
  </si>
  <si>
    <t>背番号</t>
    <rPh sb="0" eb="3">
      <t>セバンゴウ</t>
    </rPh>
    <phoneticPr fontId="2"/>
  </si>
  <si>
    <t xml:space="preserve"> 備 考</t>
    <rPh sb="1" eb="2">
      <t>ソナエ</t>
    </rPh>
    <rPh sb="3" eb="4">
      <t>コウ</t>
    </rPh>
    <phoneticPr fontId="2"/>
  </si>
  <si>
    <t>累積</t>
    <rPh sb="0" eb="2">
      <t>ルイセキ</t>
    </rPh>
    <phoneticPr fontId="2"/>
  </si>
  <si>
    <t>カンピオーネ</t>
  </si>
  <si>
    <t>F.C.UNITY</t>
  </si>
  <si>
    <t>投函</t>
  </si>
  <si>
    <t>MTCO</t>
  </si>
  <si>
    <t>村上　哲平</t>
    <rPh sb="0" eb="2">
      <t>ムラカミ</t>
    </rPh>
    <rPh sb="3" eb="5">
      <t>テッペイ</t>
    </rPh>
    <phoneticPr fontId="2"/>
  </si>
  <si>
    <t>ＴＳＶ
(人工芝)</t>
    <rPh sb="5" eb="7">
      <t>ジンコウ</t>
    </rPh>
    <rPh sb="7" eb="8">
      <t>シバ</t>
    </rPh>
    <phoneticPr fontId="2"/>
  </si>
  <si>
    <t>阿佐　勝光</t>
    <rPh sb="0" eb="2">
      <t>アサ</t>
    </rPh>
    <rPh sb="3" eb="5">
      <t>マサミツ</t>
    </rPh>
    <phoneticPr fontId="2"/>
  </si>
  <si>
    <t>徳島県サッカー協会</t>
    <rPh sb="0" eb="2">
      <t>トクシマ</t>
    </rPh>
    <rPh sb="2" eb="3">
      <t>ケン</t>
    </rPh>
    <rPh sb="7" eb="9">
      <t>キョウカイ</t>
    </rPh>
    <phoneticPr fontId="2"/>
  </si>
  <si>
    <t>19：30～</t>
    <phoneticPr fontId="2"/>
  </si>
  <si>
    <t>西谷　拓也</t>
    <rPh sb="0" eb="2">
      <t>ニシタニ</t>
    </rPh>
    <rPh sb="3" eb="5">
      <t>タクヤ</t>
    </rPh>
    <phoneticPr fontId="2"/>
  </si>
  <si>
    <t>イエローモンキーズ</t>
  </si>
  <si>
    <t>川西　哲也</t>
    <rPh sb="0" eb="2">
      <t>カワニシ</t>
    </rPh>
    <rPh sb="3" eb="5">
      <t>テツヤ</t>
    </rPh>
    <phoneticPr fontId="2"/>
  </si>
  <si>
    <t>◆１部リーグの試合時間は40分ハーフとし、選手交代は7名までとします。</t>
    <rPh sb="2" eb="3">
      <t>ブ</t>
    </rPh>
    <phoneticPr fontId="2"/>
  </si>
  <si>
    <t>● 第１試合の審判は、グランド設営(ﾗｲﾝ引き)／最終試合の審判は、後片付け(ｺｰﾅｰﾌﾗｯｸﾞ)と結果報告があります。</t>
    <rPh sb="2" eb="3">
      <t>ダイ</t>
    </rPh>
    <rPh sb="4" eb="6">
      <t>シアイ</t>
    </rPh>
    <rPh sb="7" eb="9">
      <t>シンパン</t>
    </rPh>
    <rPh sb="15" eb="17">
      <t>セツエイ</t>
    </rPh>
    <rPh sb="21" eb="22">
      <t>ビ</t>
    </rPh>
    <rPh sb="25" eb="27">
      <t>サイシュウ</t>
    </rPh>
    <rPh sb="27" eb="29">
      <t>シアイ</t>
    </rPh>
    <rPh sb="30" eb="32">
      <t>シンパン</t>
    </rPh>
    <rPh sb="34" eb="37">
      <t>アトカタヅ</t>
    </rPh>
    <rPh sb="50" eb="52">
      <t>ケッカ</t>
    </rPh>
    <rPh sb="52" eb="54">
      <t>ホウコク</t>
    </rPh>
    <phoneticPr fontId="2"/>
  </si>
  <si>
    <t>● 警告・退場者が出た場合は、氏名・番号を必ず結果報告書に記入し、退場者の場合はﾘｰｸﾞ長へ即日報告する。</t>
    <rPh sb="2" eb="4">
      <t>ケイコク</t>
    </rPh>
    <rPh sb="5" eb="8">
      <t>タイジョウシャ</t>
    </rPh>
    <rPh sb="9" eb="10">
      <t>デ</t>
    </rPh>
    <rPh sb="11" eb="13">
      <t>バアイ</t>
    </rPh>
    <rPh sb="15" eb="17">
      <t>シメイ</t>
    </rPh>
    <rPh sb="18" eb="20">
      <t>バンゴウ</t>
    </rPh>
    <rPh sb="21" eb="22">
      <t>カナラ</t>
    </rPh>
    <rPh sb="23" eb="25">
      <t>ケッカ</t>
    </rPh>
    <rPh sb="25" eb="28">
      <t>ホウコクショ</t>
    </rPh>
    <rPh sb="29" eb="31">
      <t>キニュウ</t>
    </rPh>
    <rPh sb="33" eb="35">
      <t>タイジョウ</t>
    </rPh>
    <rPh sb="35" eb="36">
      <t>シャ</t>
    </rPh>
    <rPh sb="37" eb="39">
      <t>バアイ</t>
    </rPh>
    <rPh sb="44" eb="45">
      <t>チョウ</t>
    </rPh>
    <rPh sb="46" eb="48">
      <t>ソクジツ</t>
    </rPh>
    <rPh sb="48" eb="50">
      <t>ホウコク</t>
    </rPh>
    <phoneticPr fontId="2"/>
  </si>
  <si>
    <t>● 結果報告書は、担当審判に順に渡し、最終試合の審判が確実に投函してください｡</t>
    <rPh sb="2" eb="4">
      <t>ケッカ</t>
    </rPh>
    <rPh sb="4" eb="7">
      <t>ホウコクショ</t>
    </rPh>
    <rPh sb="9" eb="11">
      <t>タントウ</t>
    </rPh>
    <rPh sb="11" eb="13">
      <t>シンパン</t>
    </rPh>
    <rPh sb="14" eb="15">
      <t>ジュン</t>
    </rPh>
    <rPh sb="16" eb="17">
      <t>ワタ</t>
    </rPh>
    <rPh sb="19" eb="21">
      <t>サイシュウ</t>
    </rPh>
    <rPh sb="21" eb="23">
      <t>シアイ</t>
    </rPh>
    <rPh sb="24" eb="26">
      <t>シンパン</t>
    </rPh>
    <rPh sb="27" eb="29">
      <t>カクジツ</t>
    </rPh>
    <rPh sb="30" eb="32">
      <t>トウカン</t>
    </rPh>
    <phoneticPr fontId="2"/>
  </si>
  <si>
    <t>● 吸い殻・空き缶・ゴミ等は、チームで責任を持って持ち帰ること。</t>
    <rPh sb="2" eb="3">
      <t>ス</t>
    </rPh>
    <rPh sb="4" eb="5">
      <t>ガラ</t>
    </rPh>
    <rPh sb="12" eb="13">
      <t>トウ</t>
    </rPh>
    <rPh sb="19" eb="21">
      <t>セキニン</t>
    </rPh>
    <rPh sb="22" eb="23">
      <t>モ</t>
    </rPh>
    <rPh sb="25" eb="26">
      <t>モ</t>
    </rPh>
    <rPh sb="27" eb="28">
      <t>カエ</t>
    </rPh>
    <phoneticPr fontId="2"/>
  </si>
  <si>
    <r>
      <t xml:space="preserve">ホーム </t>
    </r>
    <r>
      <rPr>
        <b/>
        <sz val="11"/>
        <rFont val="ＭＳ Ｐ明朝"/>
        <family val="1"/>
        <charset val="128"/>
      </rPr>
      <t xml:space="preserve">　対戦カード　 </t>
    </r>
    <r>
      <rPr>
        <b/>
        <sz val="11"/>
        <color indexed="10"/>
        <rFont val="ＭＳ Ｐ明朝"/>
        <family val="1"/>
        <charset val="128"/>
      </rPr>
      <t>アウェイ</t>
    </r>
    <rPh sb="5" eb="7">
      <t>タイセン</t>
    </rPh>
    <phoneticPr fontId="2"/>
  </si>
  <si>
    <t>ホーム</t>
    <phoneticPr fontId="2"/>
  </si>
  <si>
    <t>設営</t>
    <rPh sb="0" eb="2">
      <t>セツエイ</t>
    </rPh>
    <phoneticPr fontId="2"/>
  </si>
  <si>
    <t>蹴友会</t>
  </si>
  <si>
    <t>蹴友会</t>
    <phoneticPr fontId="2"/>
  </si>
  <si>
    <t>椋田　崇大</t>
    <rPh sb="0" eb="2">
      <t>ムクタ</t>
    </rPh>
    <rPh sb="3" eb="4">
      <t>タカシ</t>
    </rPh>
    <rPh sb="4" eb="5">
      <t>ダイ</t>
    </rPh>
    <phoneticPr fontId="2"/>
  </si>
  <si>
    <t>リーグ中間期意見交換会</t>
    <rPh sb="3" eb="6">
      <t>チュウカンキ</t>
    </rPh>
    <rPh sb="6" eb="8">
      <t>イケン</t>
    </rPh>
    <rPh sb="8" eb="11">
      <t>コウカンカイ</t>
    </rPh>
    <phoneticPr fontId="2"/>
  </si>
  <si>
    <t>◆◇ リーグ長　椋田　崇大 ◇◆</t>
    <rPh sb="8" eb="10">
      <t>ムクタ</t>
    </rPh>
    <rPh sb="11" eb="12">
      <t>スウ</t>
    </rPh>
    <rPh sb="12" eb="13">
      <t>ダイ</t>
    </rPh>
    <phoneticPr fontId="2"/>
  </si>
  <si>
    <t>カンピオーネ</t>
    <phoneticPr fontId="2"/>
  </si>
  <si>
    <t>MTCO</t>
    <phoneticPr fontId="2"/>
  </si>
  <si>
    <t>ＦＣヨンジョルノ</t>
    <phoneticPr fontId="2"/>
  </si>
  <si>
    <t>F.C.UNITY</t>
    <phoneticPr fontId="2"/>
  </si>
  <si>
    <t>ｲｴﾛｰﾓﾝｷｰｽﾞ</t>
    <phoneticPr fontId="2"/>
  </si>
  <si>
    <t>吉野クラブ</t>
    <phoneticPr fontId="2"/>
  </si>
  <si>
    <t>林　幸宏</t>
    <rPh sb="0" eb="1">
      <t>ハヤシ</t>
    </rPh>
    <rPh sb="2" eb="4">
      <t>ユキヒロ</t>
    </rPh>
    <phoneticPr fontId="2"/>
  </si>
  <si>
    <t>徳大医学部サッカー部</t>
    <phoneticPr fontId="2"/>
  </si>
  <si>
    <t>徳島大学ｻｯｶｰ部</t>
    <phoneticPr fontId="2"/>
  </si>
  <si>
    <r>
      <t>Ga</t>
    </r>
    <r>
      <rPr>
        <sz val="11"/>
        <rFont val="ＭＳ Ｐゴシック"/>
        <family val="3"/>
        <charset val="128"/>
      </rPr>
      <t>ｌ</t>
    </r>
    <r>
      <rPr>
        <sz val="11"/>
        <rFont val="Times New Roman"/>
        <family val="1"/>
      </rPr>
      <t>axy</t>
    </r>
    <r>
      <rPr>
        <sz val="11"/>
        <rFont val="ＭＳ Ｐゴシック"/>
        <family val="3"/>
        <charset val="128"/>
      </rPr>
      <t>徳島</t>
    </r>
    <rPh sb="6" eb="8">
      <t>トクシマ</t>
    </rPh>
    <phoneticPr fontId="2"/>
  </si>
  <si>
    <t>FC.NARUTO</t>
    <phoneticPr fontId="2"/>
  </si>
  <si>
    <t>白虎隊</t>
    <rPh sb="0" eb="3">
      <t>ビャッコタイ</t>
    </rPh>
    <phoneticPr fontId="2"/>
  </si>
  <si>
    <t>ＦＣ ＮARUTO</t>
    <phoneticPr fontId="2"/>
  </si>
  <si>
    <t>井上　拓也</t>
    <rPh sb="0" eb="1">
      <t>イ</t>
    </rPh>
    <rPh sb="1" eb="2">
      <t>ウエ</t>
    </rPh>
    <rPh sb="3" eb="5">
      <t>タクヤ</t>
    </rPh>
    <phoneticPr fontId="2"/>
  </si>
  <si>
    <r>
      <rPr>
        <b/>
        <sz val="11"/>
        <rFont val="ＭＳ Ｐ明朝"/>
        <family val="1"/>
        <charset val="128"/>
      </rPr>
      <t>徳島大学サッカー部</t>
    </r>
    <phoneticPr fontId="2"/>
  </si>
  <si>
    <r>
      <rPr>
        <b/>
        <sz val="11"/>
        <rFont val="ＭＳ Ｐ明朝"/>
        <family val="1"/>
        <charset val="128"/>
      </rPr>
      <t>八幡　治</t>
    </r>
    <phoneticPr fontId="2"/>
  </si>
  <si>
    <r>
      <t>Galaxy</t>
    </r>
    <r>
      <rPr>
        <b/>
        <sz val="11"/>
        <rFont val="ＭＳ Ｐ明朝"/>
        <family val="1"/>
        <charset val="128"/>
      </rPr>
      <t>徳島</t>
    </r>
    <phoneticPr fontId="2"/>
  </si>
  <si>
    <r>
      <rPr>
        <b/>
        <sz val="11"/>
        <rFont val="ＭＳ Ｐ明朝"/>
        <family val="1"/>
        <charset val="128"/>
      </rPr>
      <t>川原孝之</t>
    </r>
    <phoneticPr fontId="2"/>
  </si>
  <si>
    <t>Galaxy徳島</t>
    <phoneticPr fontId="2"/>
  </si>
  <si>
    <t>徳島大学サッカー部</t>
    <rPh sb="8" eb="9">
      <t>ブ</t>
    </rPh>
    <phoneticPr fontId="2"/>
  </si>
  <si>
    <t>徳大医学部サッカー部</t>
    <rPh sb="0" eb="1">
      <t>トク</t>
    </rPh>
    <rPh sb="2" eb="4">
      <t>イガク</t>
    </rPh>
    <rPh sb="4" eb="5">
      <t>ブ</t>
    </rPh>
    <rPh sb="9" eb="10">
      <t>ブ</t>
    </rPh>
    <phoneticPr fontId="2"/>
  </si>
  <si>
    <t>森田　大貴</t>
    <phoneticPr fontId="2"/>
  </si>
  <si>
    <t>亀高　周真</t>
    <phoneticPr fontId="2"/>
  </si>
  <si>
    <t>2019年度　徳島県サッカーリーグ  《 １部 》日程表</t>
    <rPh sb="4" eb="5">
      <t>ネン</t>
    </rPh>
    <rPh sb="5" eb="6">
      <t>ド</t>
    </rPh>
    <rPh sb="7" eb="10">
      <t>トクシマケン</t>
    </rPh>
    <rPh sb="22" eb="23">
      <t>ブ</t>
    </rPh>
    <rPh sb="25" eb="28">
      <t>ニッテイヒョウ</t>
    </rPh>
    <phoneticPr fontId="2"/>
  </si>
  <si>
    <t>5-1</t>
    <phoneticPr fontId="2"/>
  </si>
  <si>
    <t>0-1</t>
    <phoneticPr fontId="2"/>
  </si>
  <si>
    <t>0-6</t>
    <phoneticPr fontId="2"/>
  </si>
  <si>
    <t>2-3</t>
    <phoneticPr fontId="2"/>
  </si>
  <si>
    <t>1-3</t>
    <phoneticPr fontId="2"/>
  </si>
  <si>
    <t>白虎隊</t>
    <rPh sb="0" eb="3">
      <t>ビャッコタイ</t>
    </rPh>
    <phoneticPr fontId="2"/>
  </si>
  <si>
    <t>井上　拓也</t>
    <rPh sb="0" eb="2">
      <t>イノウエ</t>
    </rPh>
    <rPh sb="3" eb="5">
      <t>タクヤ</t>
    </rPh>
    <phoneticPr fontId="2"/>
  </si>
  <si>
    <t>遅れてのすべり込みにより</t>
    <rPh sb="0" eb="1">
      <t>オク</t>
    </rPh>
    <rPh sb="7" eb="8">
      <t>コ</t>
    </rPh>
    <phoneticPr fontId="2"/>
  </si>
  <si>
    <t>ＦＣヨンジョルノ</t>
    <phoneticPr fontId="2"/>
  </si>
  <si>
    <t>ＦＣヨンジョルノ</t>
    <phoneticPr fontId="2"/>
  </si>
  <si>
    <t>志摩　里紀</t>
    <rPh sb="0" eb="2">
      <t>シマ</t>
    </rPh>
    <rPh sb="3" eb="4">
      <t>サト</t>
    </rPh>
    <rPh sb="4" eb="5">
      <t>キ</t>
    </rPh>
    <phoneticPr fontId="2"/>
  </si>
  <si>
    <t>反スポ</t>
    <rPh sb="0" eb="1">
      <t>ハン</t>
    </rPh>
    <phoneticPr fontId="2"/>
  </si>
  <si>
    <t>8-2</t>
    <phoneticPr fontId="2"/>
  </si>
  <si>
    <t>0-4</t>
    <phoneticPr fontId="2"/>
  </si>
  <si>
    <t>3-1</t>
    <phoneticPr fontId="2"/>
  </si>
  <si>
    <t>1-1</t>
    <phoneticPr fontId="2"/>
  </si>
  <si>
    <t>1-2</t>
    <phoneticPr fontId="2"/>
  </si>
  <si>
    <t>5-3</t>
    <phoneticPr fontId="2"/>
  </si>
  <si>
    <t>3-5</t>
    <phoneticPr fontId="2"/>
  </si>
  <si>
    <t>アフター</t>
    <phoneticPr fontId="2"/>
  </si>
  <si>
    <t>イエローモンキーズ</t>
    <phoneticPr fontId="2"/>
  </si>
  <si>
    <t>長江　和典</t>
    <rPh sb="0" eb="2">
      <t>ナガエ</t>
    </rPh>
    <rPh sb="3" eb="5">
      <t>カズノリ</t>
    </rPh>
    <phoneticPr fontId="2"/>
  </si>
  <si>
    <t>決定的な得点機会の阻止</t>
    <rPh sb="0" eb="3">
      <t>ケッテイテキ</t>
    </rPh>
    <rPh sb="4" eb="6">
      <t>トクテン</t>
    </rPh>
    <rPh sb="6" eb="8">
      <t>キカイ</t>
    </rPh>
    <rPh sb="9" eb="11">
      <t>ソシ</t>
    </rPh>
    <phoneticPr fontId="2"/>
  </si>
  <si>
    <t>第３節出場停止</t>
    <rPh sb="0" eb="1">
      <t>ダイ</t>
    </rPh>
    <rPh sb="2" eb="3">
      <t>セツ</t>
    </rPh>
    <rPh sb="3" eb="5">
      <t>シュツジョウ</t>
    </rPh>
    <rPh sb="5" eb="7">
      <t>テイシ</t>
    </rPh>
    <phoneticPr fontId="2"/>
  </si>
  <si>
    <t>1-2</t>
    <phoneticPr fontId="2"/>
  </si>
  <si>
    <t>5-0</t>
    <phoneticPr fontId="2"/>
  </si>
  <si>
    <t>1-4</t>
    <phoneticPr fontId="2"/>
  </si>
  <si>
    <t>2-4</t>
    <phoneticPr fontId="2"/>
  </si>
  <si>
    <t>3-2</t>
    <phoneticPr fontId="2"/>
  </si>
  <si>
    <t>6-2</t>
    <phoneticPr fontId="2"/>
  </si>
  <si>
    <t>徳島大学</t>
    <rPh sb="0" eb="4">
      <t>トクシマダイガク</t>
    </rPh>
    <phoneticPr fontId="2"/>
  </si>
  <si>
    <t>大谷　颯矢</t>
    <rPh sb="0" eb="2">
      <t>オオタニ</t>
    </rPh>
    <rPh sb="3" eb="4">
      <t>ソウ</t>
    </rPh>
    <rPh sb="4" eb="5">
      <t>ヤ</t>
    </rPh>
    <phoneticPr fontId="2"/>
  </si>
  <si>
    <t>暴言</t>
    <rPh sb="0" eb="2">
      <t>ボウゲン</t>
    </rPh>
    <phoneticPr fontId="2"/>
  </si>
  <si>
    <t>ラフ</t>
    <phoneticPr fontId="2"/>
  </si>
  <si>
    <t>イエローモンキーズ</t>
    <phoneticPr fontId="2"/>
  </si>
  <si>
    <t>羽地　登志晃</t>
    <rPh sb="0" eb="2">
      <t>ハジ</t>
    </rPh>
    <rPh sb="3" eb="4">
      <t>トウ</t>
    </rPh>
    <rPh sb="4" eb="5">
      <t>シ</t>
    </rPh>
    <rPh sb="5" eb="6">
      <t>アキ</t>
    </rPh>
    <phoneticPr fontId="2"/>
  </si>
  <si>
    <t>ラフ</t>
    <phoneticPr fontId="2"/>
  </si>
  <si>
    <t>第4節蹴友会戦</t>
    <rPh sb="0" eb="1">
      <t>ダイ</t>
    </rPh>
    <rPh sb="2" eb="3">
      <t>セツ</t>
    </rPh>
    <rPh sb="3" eb="4">
      <t>シュウ</t>
    </rPh>
    <rPh sb="4" eb="5">
      <t>ユウ</t>
    </rPh>
    <rPh sb="5" eb="6">
      <t>カイ</t>
    </rPh>
    <rPh sb="6" eb="7">
      <t>セン</t>
    </rPh>
    <phoneticPr fontId="2"/>
  </si>
  <si>
    <t>白虎隊</t>
    <rPh sb="0" eb="3">
      <t>ビャッコタイ</t>
    </rPh>
    <phoneticPr fontId="2"/>
  </si>
  <si>
    <t>新居　優真</t>
    <rPh sb="0" eb="2">
      <t>ニイ</t>
    </rPh>
    <rPh sb="3" eb="4">
      <t>ユウ</t>
    </rPh>
    <rPh sb="4" eb="5">
      <t>マ</t>
    </rPh>
    <phoneticPr fontId="2"/>
  </si>
  <si>
    <t>反スポ</t>
    <rPh sb="0" eb="1">
      <t>ハン</t>
    </rPh>
    <phoneticPr fontId="2"/>
  </si>
  <si>
    <t>1-2</t>
    <phoneticPr fontId="2"/>
  </si>
  <si>
    <t>0-1</t>
    <phoneticPr fontId="2"/>
  </si>
  <si>
    <t>2-2</t>
    <phoneticPr fontId="2"/>
  </si>
  <si>
    <t>4-3</t>
    <phoneticPr fontId="2"/>
  </si>
  <si>
    <t>2-1</t>
    <phoneticPr fontId="2"/>
  </si>
  <si>
    <t>3-0</t>
    <phoneticPr fontId="2"/>
  </si>
  <si>
    <t>MTCO</t>
    <phoneticPr fontId="2"/>
  </si>
  <si>
    <t>北田　英幸</t>
    <rPh sb="0" eb="2">
      <t>キタダ</t>
    </rPh>
    <rPh sb="3" eb="5">
      <t>ヒデユキ</t>
    </rPh>
    <phoneticPr fontId="2"/>
  </si>
  <si>
    <t>ラフ</t>
    <phoneticPr fontId="2"/>
  </si>
  <si>
    <t>1-1</t>
    <phoneticPr fontId="2"/>
  </si>
  <si>
    <t>3-2</t>
    <phoneticPr fontId="2"/>
  </si>
  <si>
    <t>1-1</t>
    <phoneticPr fontId="2"/>
  </si>
  <si>
    <t>5-0</t>
    <phoneticPr fontId="2"/>
  </si>
  <si>
    <t>3-2</t>
    <phoneticPr fontId="2"/>
  </si>
  <si>
    <t>0-6</t>
    <phoneticPr fontId="2"/>
  </si>
  <si>
    <t>4-3</t>
    <phoneticPr fontId="2"/>
  </si>
  <si>
    <t>1-0</t>
    <phoneticPr fontId="2"/>
  </si>
  <si>
    <t>1-2</t>
    <phoneticPr fontId="2"/>
  </si>
  <si>
    <t>1-3</t>
    <phoneticPr fontId="2"/>
  </si>
  <si>
    <t>4-0</t>
    <phoneticPr fontId="2"/>
  </si>
  <si>
    <t>0-4</t>
    <phoneticPr fontId="2"/>
  </si>
  <si>
    <t>3-0</t>
    <phoneticPr fontId="2"/>
  </si>
  <si>
    <t>0-3</t>
    <phoneticPr fontId="2"/>
  </si>
  <si>
    <t>3-1</t>
    <phoneticPr fontId="2"/>
  </si>
  <si>
    <t>1-5</t>
    <phoneticPr fontId="2"/>
  </si>
  <si>
    <t>4-0</t>
    <phoneticPr fontId="2"/>
  </si>
  <si>
    <t>1-4</t>
    <phoneticPr fontId="2"/>
  </si>
  <si>
    <t>徳大医学部サッカー部</t>
    <phoneticPr fontId="2"/>
  </si>
  <si>
    <t>徳大医学部サッカー部</t>
    <phoneticPr fontId="2"/>
  </si>
  <si>
    <t>加地　泰征</t>
    <rPh sb="0" eb="2">
      <t>カジ</t>
    </rPh>
    <rPh sb="3" eb="4">
      <t>ヤス</t>
    </rPh>
    <rPh sb="4" eb="5">
      <t>マサ</t>
    </rPh>
    <phoneticPr fontId="2"/>
  </si>
  <si>
    <t>塩田　善大</t>
    <rPh sb="0" eb="2">
      <t>シオタ</t>
    </rPh>
    <rPh sb="3" eb="5">
      <t>ヨシヒロ</t>
    </rPh>
    <phoneticPr fontId="2"/>
  </si>
  <si>
    <t>決定的なチャンスの阻止</t>
    <rPh sb="0" eb="3">
      <t>ケッテイテキ</t>
    </rPh>
    <rPh sb="9" eb="11">
      <t>ソシ</t>
    </rPh>
    <phoneticPr fontId="2"/>
  </si>
  <si>
    <t>鎌田　祐輔</t>
    <rPh sb="0" eb="2">
      <t>カマダ</t>
    </rPh>
    <rPh sb="3" eb="5">
      <t>ユウスケ</t>
    </rPh>
    <phoneticPr fontId="2"/>
  </si>
  <si>
    <t>3-2</t>
    <phoneticPr fontId="2"/>
  </si>
  <si>
    <t>2-0</t>
    <phoneticPr fontId="2"/>
  </si>
  <si>
    <t>0-3</t>
    <phoneticPr fontId="2"/>
  </si>
  <si>
    <t>4-3</t>
    <phoneticPr fontId="2"/>
  </si>
  <si>
    <t>3-1</t>
    <phoneticPr fontId="2"/>
  </si>
  <si>
    <t>0-2</t>
    <phoneticPr fontId="2"/>
  </si>
  <si>
    <t>カンピオーネ</t>
    <phoneticPr fontId="2"/>
  </si>
  <si>
    <t>今津　毅大</t>
    <rPh sb="0" eb="2">
      <t>イマヅ</t>
    </rPh>
    <rPh sb="3" eb="4">
      <t>タケシ</t>
    </rPh>
    <rPh sb="4" eb="5">
      <t>ダイ</t>
    </rPh>
    <phoneticPr fontId="2"/>
  </si>
  <si>
    <t>警告累積３枚目により次戦出場停止</t>
    <rPh sb="0" eb="2">
      <t>ケイコク</t>
    </rPh>
    <rPh sb="2" eb="4">
      <t>ルイセキ</t>
    </rPh>
    <rPh sb="5" eb="7">
      <t>マイメ</t>
    </rPh>
    <rPh sb="10" eb="12">
      <t>ジセン</t>
    </rPh>
    <rPh sb="12" eb="14">
      <t>シュツジョウ</t>
    </rPh>
    <rPh sb="14" eb="16">
      <t>テイシ</t>
    </rPh>
    <phoneticPr fontId="2"/>
  </si>
  <si>
    <t>1試合に2度の警告</t>
    <rPh sb="1" eb="3">
      <t>シアイ</t>
    </rPh>
    <rPh sb="5" eb="6">
      <t>ド</t>
    </rPh>
    <rPh sb="7" eb="9">
      <t>ケイコク</t>
    </rPh>
    <phoneticPr fontId="2"/>
  </si>
  <si>
    <t>次戦出場停止</t>
    <rPh sb="0" eb="2">
      <t>ジセン</t>
    </rPh>
    <rPh sb="2" eb="6">
      <t>シュツジョウテイシ</t>
    </rPh>
    <phoneticPr fontId="2"/>
  </si>
  <si>
    <t>第９節　Gaｌaxy徳島戦</t>
    <rPh sb="0" eb="1">
      <t>ダイ</t>
    </rPh>
    <rPh sb="2" eb="3">
      <t>セツ</t>
    </rPh>
    <rPh sb="12" eb="13">
      <t>セン</t>
    </rPh>
    <phoneticPr fontId="2"/>
  </si>
  <si>
    <t>渡部　健</t>
    <rPh sb="0" eb="2">
      <t>ワタベ</t>
    </rPh>
    <rPh sb="3" eb="4">
      <t>ケン</t>
    </rPh>
    <phoneticPr fontId="2"/>
  </si>
  <si>
    <t>アフター</t>
    <phoneticPr fontId="2"/>
  </si>
  <si>
    <t>0-0</t>
    <phoneticPr fontId="2"/>
  </si>
  <si>
    <t>4-1</t>
    <phoneticPr fontId="2"/>
  </si>
  <si>
    <t>3-5</t>
    <phoneticPr fontId="2"/>
  </si>
  <si>
    <t>0-2</t>
    <phoneticPr fontId="2"/>
  </si>
  <si>
    <t>2-4</t>
    <phoneticPr fontId="2"/>
  </si>
  <si>
    <t>5-0</t>
    <phoneticPr fontId="2"/>
  </si>
  <si>
    <t>八幡　充</t>
    <rPh sb="0" eb="2">
      <t>ヤワタ</t>
    </rPh>
    <rPh sb="3" eb="4">
      <t>ミツル</t>
    </rPh>
    <phoneticPr fontId="2"/>
  </si>
  <si>
    <t>0-3</t>
    <phoneticPr fontId="2"/>
  </si>
  <si>
    <t>0-9</t>
    <phoneticPr fontId="2"/>
  </si>
  <si>
    <t>1-5</t>
    <phoneticPr fontId="2"/>
  </si>
  <si>
    <t>4-1</t>
    <phoneticPr fontId="2"/>
  </si>
  <si>
    <t>0-7</t>
    <phoneticPr fontId="2"/>
  </si>
  <si>
    <t>2-0</t>
    <phoneticPr fontId="2"/>
  </si>
  <si>
    <t>福池　辰真</t>
    <rPh sb="0" eb="2">
      <t>フクイケ</t>
    </rPh>
    <rPh sb="3" eb="4">
      <t>タツ</t>
    </rPh>
    <rPh sb="4" eb="5">
      <t>シン</t>
    </rPh>
    <phoneticPr fontId="2"/>
  </si>
  <si>
    <t>1-2</t>
    <phoneticPr fontId="2"/>
  </si>
  <si>
    <t>1-0</t>
    <phoneticPr fontId="2"/>
  </si>
  <si>
    <t>2-2</t>
    <phoneticPr fontId="2"/>
  </si>
  <si>
    <t>3-1</t>
    <phoneticPr fontId="2"/>
  </si>
  <si>
    <t>3-1</t>
    <phoneticPr fontId="2"/>
  </si>
  <si>
    <t>4-4</t>
    <phoneticPr fontId="2"/>
  </si>
  <si>
    <t>順位</t>
    <rPh sb="0" eb="2">
      <t>ジュンイ</t>
    </rPh>
    <phoneticPr fontId="2"/>
  </si>
  <si>
    <t>勝</t>
    <rPh sb="0" eb="1">
      <t>カ</t>
    </rPh>
    <phoneticPr fontId="2"/>
  </si>
  <si>
    <t>分</t>
    <rPh sb="0" eb="1">
      <t>ブン</t>
    </rPh>
    <phoneticPr fontId="2"/>
  </si>
  <si>
    <t>負</t>
    <rPh sb="0" eb="1">
      <t>マ</t>
    </rPh>
    <phoneticPr fontId="2"/>
  </si>
  <si>
    <t>勝点</t>
    <rPh sb="0" eb="1">
      <t>カ</t>
    </rPh>
    <rPh sb="1" eb="2">
      <t>テン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</si>
  <si>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</si>
  <si>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</si>
  <si>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得失点</t>
    <rPh sb="0" eb="3">
      <t>トクシッテン</t>
    </rPh>
    <phoneticPr fontId="2"/>
  </si>
  <si>
    <t>○</t>
  </si>
  <si>
    <t>●</t>
  </si>
  <si>
    <t>※勝点は､勝ち＝３，分＝１，負け＝０とする｡</t>
    <rPh sb="1" eb="2">
      <t>カ</t>
    </rPh>
    <rPh sb="2" eb="3">
      <t>テン</t>
    </rPh>
    <rPh sb="5" eb="6">
      <t>カ</t>
    </rPh>
    <rPh sb="10" eb="11">
      <t>ブン</t>
    </rPh>
    <rPh sb="14" eb="15">
      <t>マ</t>
    </rPh>
    <phoneticPr fontId="2"/>
  </si>
  <si>
    <t>-</t>
    <phoneticPr fontId="2"/>
  </si>
  <si>
    <t>徳島大学サッカー部</t>
    <rPh sb="0" eb="2">
      <t>トクシマ</t>
    </rPh>
    <rPh sb="2" eb="4">
      <t>ダイガク</t>
    </rPh>
    <rPh sb="8" eb="9">
      <t>ブ</t>
    </rPh>
    <phoneticPr fontId="2"/>
  </si>
  <si>
    <t>蹴友会</t>
    <rPh sb="0" eb="3">
      <t>シュウユウカイ</t>
    </rPh>
    <phoneticPr fontId="2"/>
  </si>
  <si>
    <t>●</t>
    <phoneticPr fontId="2"/>
  </si>
  <si>
    <t>FCヨンジョルノ</t>
  </si>
  <si>
    <t>○</t>
    <phoneticPr fontId="2"/>
  </si>
  <si>
    <t>△</t>
    <phoneticPr fontId="2"/>
  </si>
  <si>
    <t>FCヨンジョルノ</t>
    <phoneticPr fontId="2"/>
  </si>
  <si>
    <t>F.C.UNITY</t>
    <phoneticPr fontId="2"/>
  </si>
  <si>
    <t>MTCO</t>
    <phoneticPr fontId="2"/>
  </si>
  <si>
    <t>2019年度　徳 島 県 サ ッ カ ー リ ー グ 《 １ 部  》　成績表</t>
    <rPh sb="4" eb="5">
      <t>ネン</t>
    </rPh>
    <rPh sb="5" eb="6">
      <t>ド</t>
    </rPh>
    <rPh sb="7" eb="8">
      <t>トク</t>
    </rPh>
    <rPh sb="9" eb="10">
      <t>シマ</t>
    </rPh>
    <rPh sb="11" eb="12">
      <t>ケン</t>
    </rPh>
    <rPh sb="31" eb="32">
      <t>ブ</t>
    </rPh>
    <rPh sb="36" eb="38">
      <t>セイセキ</t>
    </rPh>
    <rPh sb="38" eb="39">
      <t>ヒョウ</t>
    </rPh>
    <phoneticPr fontId="2"/>
  </si>
  <si>
    <t>11月24日確定</t>
    <rPh sb="2" eb="3">
      <t>ガツ</t>
    </rPh>
    <rPh sb="5" eb="6">
      <t>ヒ</t>
    </rPh>
    <rPh sb="6" eb="8">
      <t>カクテイ</t>
    </rPh>
    <phoneticPr fontId="2"/>
  </si>
  <si>
    <t>徳大医学部サッカー部</t>
    <rPh sb="0" eb="2">
      <t>トクダイ</t>
    </rPh>
    <rPh sb="2" eb="4">
      <t>イガク</t>
    </rPh>
    <rPh sb="4" eb="5">
      <t>ブ</t>
    </rPh>
    <rPh sb="9" eb="10">
      <t>ブ</t>
    </rPh>
    <phoneticPr fontId="2"/>
  </si>
  <si>
    <t>Galaxy徳島</t>
    <rPh sb="6" eb="8">
      <t>トクシマ</t>
    </rPh>
    <phoneticPr fontId="2"/>
  </si>
  <si>
    <t>FC　NARUTO</t>
  </si>
  <si>
    <t>FC　NARUTO</t>
    <phoneticPr fontId="2"/>
  </si>
  <si>
    <t>カンピオーネ</t>
    <phoneticPr fontId="2"/>
  </si>
  <si>
    <t>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</si>
</sst>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第&quot;\ 0\ &quot;節&quot;"/>
    <numFmt numFmtId="177" formatCode="m&quot;月&quot;d&quot;日更新&quot;;@"/>
    <numFmt numFmtId="178" formatCode="m/d;@"/>
    <numFmt numFmtId="179" formatCode="m&quot;月&quot;d&quot;日暫定版&quot;;@"/>
  </numFmts>
  <fonts count="5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b/>
      <u/>
      <sz val="16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1"/>
      <name val="Times New Roman"/>
      <family val="1"/>
    </font>
    <font>
      <b/>
      <sz val="11"/>
      <color indexed="10"/>
      <name val="HGPｺﾞｼｯｸM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3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b/>
      <sz val="10"/>
      <name val="Times New Roman"/>
      <family val="1"/>
    </font>
    <font>
      <b/>
      <sz val="9"/>
      <name val="ＭＳ Ｐ明朝"/>
      <family val="1"/>
      <charset val="128"/>
    </font>
    <font>
      <sz val="11"/>
      <color indexed="13"/>
      <name val="ＭＳ Ｐゴシック"/>
      <family val="3"/>
      <charset val="128"/>
    </font>
    <font>
      <b/>
      <sz val="12"/>
      <color indexed="10"/>
      <name val="HGPｺﾞｼｯｸM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0"/>
      <color rgb="FFFFFF00"/>
      <name val="ＭＳ Ｐゴシック"/>
      <family val="3"/>
      <charset val="128"/>
    </font>
    <font>
      <sz val="11"/>
      <color rgb="FFFFFF00"/>
      <name val="ＭＳ Ｐゴシック"/>
      <family val="3"/>
      <charset val="128"/>
    </font>
    <font>
      <sz val="11"/>
      <color rgb="FFFFFF00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b/>
      <sz val="11"/>
      <color rgb="FF000099"/>
      <name val="ＭＳ Ｐゴシック"/>
      <family val="3"/>
      <charset val="128"/>
    </font>
    <font>
      <b/>
      <sz val="10"/>
      <color rgb="FF000099"/>
      <name val="Times New Roman"/>
      <family val="1"/>
    </font>
    <font>
      <sz val="11"/>
      <color theme="1"/>
      <name val="ＭＳ Ｐゴシック"/>
      <family val="3"/>
      <charset val="128"/>
    </font>
    <font>
      <b/>
      <sz val="11"/>
      <color rgb="FFFF0000"/>
      <name val="ＭＳ Ｐ明朝"/>
      <family val="1"/>
      <charset val="128"/>
    </font>
    <font>
      <b/>
      <sz val="11"/>
      <color rgb="FF000099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b/>
      <sz val="11"/>
      <color rgb="FFFFFF00"/>
      <name val="ＭＳ Ｐ明朝"/>
      <family val="1"/>
      <charset val="128"/>
    </font>
    <font>
      <b/>
      <u/>
      <sz val="16"/>
      <name val="ＭＳ Ｐゴシック"/>
      <family val="3"/>
      <charset val="128"/>
    </font>
    <font>
      <sz val="10"/>
      <color rgb="FF0000CC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rgb="FF0000CC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color rgb="FF0000CC"/>
      <name val="ＭＳ Ｐゴシック"/>
      <family val="3"/>
      <charset val="128"/>
    </font>
    <font>
      <b/>
      <sz val="10"/>
      <name val="HGSｺﾞｼｯｸM"/>
      <family val="3"/>
      <charset val="128"/>
    </font>
    <font>
      <sz val="11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name val="HGSｺﾞｼｯｸM"/>
      <family val="3"/>
      <charset val="128"/>
    </font>
    <font>
      <b/>
      <sz val="10"/>
      <color indexed="10"/>
      <name val="HGSｺﾞｼｯｸM"/>
      <family val="3"/>
      <charset val="128"/>
    </font>
    <font>
      <b/>
      <sz val="10"/>
      <color indexed="12"/>
      <name val="HGSｺﾞｼｯｸM"/>
      <family val="3"/>
      <charset val="128"/>
    </font>
    <font>
      <u/>
      <sz val="11"/>
      <name val="ＭＳ Ｐゴシック"/>
      <family val="3"/>
      <charset val="128"/>
    </font>
    <font>
      <b/>
      <sz val="11"/>
      <color rgb="FFFFFF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/>
      <bottom/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35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2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6" xfId="0" applyBorder="1" applyAlignment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Alignme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178" fontId="24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16" fillId="0" borderId="14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178" fontId="27" fillId="0" borderId="0" xfId="0" applyNumberFormat="1" applyFont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8" fillId="0" borderId="16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/>
    <xf numFmtId="0" fontId="19" fillId="0" borderId="17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12" fillId="0" borderId="17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18" xfId="0" applyFont="1" applyBorder="1" applyAlignment="1">
      <alignment vertical="center"/>
    </xf>
    <xf numFmtId="49" fontId="0" fillId="0" borderId="6" xfId="0" applyNumberFormat="1" applyFont="1" applyBorder="1" applyAlignment="1"/>
    <xf numFmtId="0" fontId="7" fillId="0" borderId="0" xfId="0" applyFont="1" applyAlignment="1"/>
    <xf numFmtId="0" fontId="0" fillId="0" borderId="0" xfId="0" applyFont="1" applyAlignment="1"/>
    <xf numFmtId="56" fontId="0" fillId="0" borderId="0" xfId="0" applyNumberFormat="1" applyAlignment="1"/>
    <xf numFmtId="0" fontId="16" fillId="0" borderId="19" xfId="0" applyFont="1" applyFill="1" applyBorder="1" applyAlignment="1">
      <alignment horizontal="center" vertical="center"/>
    </xf>
    <xf numFmtId="0" fontId="3" fillId="0" borderId="0" xfId="0" applyFont="1" applyAlignment="1">
      <alignment shrinkToFit="1"/>
    </xf>
    <xf numFmtId="0" fontId="3" fillId="0" borderId="1" xfId="0" applyFont="1" applyFill="1" applyBorder="1" applyAlignment="1">
      <alignment horizontal="left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shrinkToFit="1"/>
    </xf>
    <xf numFmtId="0" fontId="0" fillId="0" borderId="0" xfId="0" applyFont="1" applyFill="1" applyBorder="1" applyAlignment="1">
      <alignment vertical="center" shrinkToFit="1"/>
    </xf>
    <xf numFmtId="0" fontId="7" fillId="0" borderId="0" xfId="0" applyFont="1" applyAlignment="1">
      <alignment shrinkToFit="1"/>
    </xf>
    <xf numFmtId="0" fontId="0" fillId="0" borderId="0" xfId="0" applyFont="1" applyAlignment="1">
      <alignment shrinkToFit="1"/>
    </xf>
    <xf numFmtId="177" fontId="3" fillId="0" borderId="6" xfId="0" applyNumberFormat="1" applyFont="1" applyBorder="1" applyAlignment="1">
      <alignment shrinkToFit="1"/>
    </xf>
    <xf numFmtId="0" fontId="4" fillId="0" borderId="20" xfId="0" applyFont="1" applyBorder="1" applyAlignment="1">
      <alignment horizontal="center" vertical="center" shrinkToFit="1"/>
    </xf>
    <xf numFmtId="0" fontId="3" fillId="0" borderId="21" xfId="0" applyFont="1" applyFill="1" applyBorder="1" applyAlignment="1">
      <alignment shrinkToFit="1"/>
    </xf>
    <xf numFmtId="0" fontId="1" fillId="0" borderId="22" xfId="0" applyFont="1" applyFill="1" applyBorder="1" applyAlignment="1">
      <alignment horizontal="left" vertical="center" shrinkToFit="1"/>
    </xf>
    <xf numFmtId="0" fontId="1" fillId="0" borderId="22" xfId="0" applyFont="1" applyFill="1" applyBorder="1" applyAlignment="1">
      <alignment horizontal="left" vertical="top" shrinkToFit="1"/>
    </xf>
    <xf numFmtId="0" fontId="0" fillId="0" borderId="22" xfId="0" applyFill="1" applyBorder="1" applyAlignment="1">
      <alignment horizontal="left" vertical="top" shrinkToFit="1"/>
    </xf>
    <xf numFmtId="0" fontId="0" fillId="0" borderId="22" xfId="0" applyFont="1" applyFill="1" applyBorder="1" applyAlignment="1">
      <alignment horizontal="right" vertical="center" shrinkToFit="1"/>
    </xf>
    <xf numFmtId="0" fontId="29" fillId="0" borderId="0" xfId="0" applyNumberFormat="1" applyFont="1" applyFill="1" applyBorder="1" applyAlignment="1">
      <alignment horizontal="center" vertical="center" shrinkToFit="1"/>
    </xf>
    <xf numFmtId="0" fontId="15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 horizontal="right" vertical="center" shrinkToFit="1"/>
    </xf>
    <xf numFmtId="0" fontId="3" fillId="0" borderId="0" xfId="0" applyFont="1" applyFill="1" applyAlignment="1">
      <alignment shrinkToFit="1"/>
    </xf>
    <xf numFmtId="0" fontId="0" fillId="0" borderId="0" xfId="0" applyFill="1" applyAlignment="1"/>
    <xf numFmtId="49" fontId="20" fillId="0" borderId="0" xfId="0" applyNumberFormat="1" applyFont="1" applyFill="1" applyBorder="1" applyAlignment="1">
      <alignment horizontal="right" vertical="center" shrinkToFit="1"/>
    </xf>
    <xf numFmtId="0" fontId="7" fillId="0" borderId="0" xfId="0" applyFont="1" applyFill="1" applyAlignment="1">
      <alignment shrinkToFit="1"/>
    </xf>
    <xf numFmtId="0" fontId="0" fillId="0" borderId="0" xfId="0" applyFont="1" applyFill="1" applyAlignment="1">
      <alignment shrinkToFit="1"/>
    </xf>
    <xf numFmtId="177" fontId="3" fillId="0" borderId="0" xfId="0" applyNumberFormat="1" applyFont="1" applyFill="1" applyBorder="1" applyAlignment="1">
      <alignment horizontal="center" shrinkToFit="1"/>
    </xf>
    <xf numFmtId="0" fontId="21" fillId="0" borderId="23" xfId="0" applyNumberFormat="1" applyFont="1" applyFill="1" applyBorder="1" applyAlignment="1">
      <alignment horizontal="center" vertical="center" shrinkToFit="1"/>
    </xf>
    <xf numFmtId="0" fontId="21" fillId="0" borderId="15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shrinkToFit="1"/>
    </xf>
    <xf numFmtId="0" fontId="8" fillId="0" borderId="1" xfId="0" applyFont="1" applyFill="1" applyBorder="1" applyAlignment="1">
      <alignment horizontal="left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top" shrinkToFit="1"/>
    </xf>
    <xf numFmtId="0" fontId="8" fillId="0" borderId="0" xfId="0" applyFont="1" applyFill="1" applyBorder="1" applyAlignment="1">
      <alignment vertical="center" shrinkToFit="1"/>
    </xf>
    <xf numFmtId="0" fontId="8" fillId="0" borderId="6" xfId="0" applyFont="1" applyBorder="1" applyAlignment="1">
      <alignment shrinkToFit="1"/>
    </xf>
    <xf numFmtId="0" fontId="22" fillId="0" borderId="0" xfId="0" applyFont="1" applyAlignment="1">
      <alignment shrinkToFit="1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176" fontId="4" fillId="0" borderId="24" xfId="0" applyNumberFormat="1" applyFont="1" applyFill="1" applyBorder="1" applyAlignment="1">
      <alignment horizont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5" fillId="0" borderId="0" xfId="0" applyFont="1" applyAlignment="1"/>
    <xf numFmtId="0" fontId="4" fillId="0" borderId="0" xfId="0" applyFont="1" applyFill="1" applyBorder="1" applyAlignment="1">
      <alignment horizontal="left"/>
    </xf>
    <xf numFmtId="0" fontId="19" fillId="0" borderId="0" xfId="0" applyFont="1" applyAlignment="1"/>
    <xf numFmtId="0" fontId="16" fillId="4" borderId="13" xfId="0" applyFont="1" applyFill="1" applyBorder="1" applyAlignment="1">
      <alignment horizontal="center" vertical="center"/>
    </xf>
    <xf numFmtId="20" fontId="4" fillId="0" borderId="23" xfId="0" applyNumberFormat="1" applyFont="1" applyFill="1" applyBorder="1" applyAlignment="1">
      <alignment horizontal="right" indent="1"/>
    </xf>
    <xf numFmtId="20" fontId="4" fillId="0" borderId="15" xfId="0" applyNumberFormat="1" applyFont="1" applyFill="1" applyBorder="1" applyAlignment="1">
      <alignment horizontal="right" indent="1"/>
    </xf>
    <xf numFmtId="20" fontId="4" fillId="0" borderId="27" xfId="0" applyNumberFormat="1" applyFont="1" applyFill="1" applyBorder="1" applyAlignment="1">
      <alignment horizontal="right" indent="1"/>
    </xf>
    <xf numFmtId="0" fontId="30" fillId="0" borderId="0" xfId="0" applyFont="1" applyAlignment="1">
      <alignment horizontal="left"/>
    </xf>
    <xf numFmtId="0" fontId="30" fillId="0" borderId="0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horizontal="left"/>
    </xf>
    <xf numFmtId="49" fontId="30" fillId="0" borderId="0" xfId="0" applyNumberFormat="1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177" fontId="31" fillId="0" borderId="6" xfId="0" applyNumberFormat="1" applyFont="1" applyBorder="1" applyAlignment="1">
      <alignment horizontal="right" indent="1"/>
    </xf>
    <xf numFmtId="56" fontId="32" fillId="0" borderId="26" xfId="0" applyNumberFormat="1" applyFont="1" applyFill="1" applyBorder="1" applyAlignment="1">
      <alignment horizontal="center" vertical="center"/>
    </xf>
    <xf numFmtId="0" fontId="21" fillId="0" borderId="27" xfId="0" applyNumberFormat="1" applyFont="1" applyFill="1" applyBorder="1" applyAlignment="1">
      <alignment horizontal="center" vertical="center" shrinkToFit="1"/>
    </xf>
    <xf numFmtId="0" fontId="21" fillId="0" borderId="28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56" fontId="9" fillId="3" borderId="2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3" fillId="0" borderId="2" xfId="0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0" fontId="21" fillId="0" borderId="23" xfId="0" applyNumberFormat="1" applyFont="1" applyBorder="1" applyAlignment="1">
      <alignment horizontal="center" vertical="center" shrinkToFit="1"/>
    </xf>
    <xf numFmtId="49" fontId="4" fillId="0" borderId="15" xfId="0" applyNumberFormat="1" applyFont="1" applyFill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 shrinkToFit="1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0" fontId="21" fillId="2" borderId="27" xfId="0" applyNumberFormat="1" applyFont="1" applyFill="1" applyBorder="1" applyAlignment="1">
      <alignment horizontal="center" vertical="center" shrinkToFit="1"/>
    </xf>
    <xf numFmtId="0" fontId="33" fillId="0" borderId="27" xfId="0" applyNumberFormat="1" applyFont="1" applyFill="1" applyBorder="1" applyAlignment="1">
      <alignment horizontal="center" vertical="center" shrinkToFit="1"/>
    </xf>
    <xf numFmtId="49" fontId="34" fillId="0" borderId="27" xfId="0" applyNumberFormat="1" applyFont="1" applyFill="1" applyBorder="1" applyAlignment="1">
      <alignment horizontal="center" vertical="center"/>
    </xf>
    <xf numFmtId="0" fontId="21" fillId="0" borderId="30" xfId="0" applyNumberFormat="1" applyFont="1" applyFill="1" applyBorder="1" applyAlignment="1">
      <alignment horizontal="center" vertical="center" shrinkToFit="1"/>
    </xf>
    <xf numFmtId="49" fontId="4" fillId="0" borderId="3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3" fillId="0" borderId="28" xfId="0" applyNumberFormat="1" applyFont="1" applyFill="1" applyBorder="1" applyAlignment="1">
      <alignment horizontal="center" vertical="center" shrinkToFit="1"/>
    </xf>
    <xf numFmtId="49" fontId="34" fillId="0" borderId="28" xfId="0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3" fillId="0" borderId="15" xfId="0" applyNumberFormat="1" applyFont="1" applyBorder="1" applyAlignment="1">
      <alignment horizontal="center" vertical="center" shrinkToFit="1"/>
    </xf>
    <xf numFmtId="0" fontId="33" fillId="0" borderId="15" xfId="0" applyNumberFormat="1" applyFont="1" applyFill="1" applyBorder="1" applyAlignment="1">
      <alignment horizontal="center" vertical="center" shrinkToFit="1"/>
    </xf>
    <xf numFmtId="49" fontId="34" fillId="0" borderId="15" xfId="0" applyNumberFormat="1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5" fillId="4" borderId="13" xfId="0" applyFont="1" applyFill="1" applyBorder="1" applyAlignment="1">
      <alignment horizontal="center" vertical="center"/>
    </xf>
    <xf numFmtId="0" fontId="33" fillId="2" borderId="27" xfId="0" applyNumberFormat="1" applyFont="1" applyFill="1" applyBorder="1" applyAlignment="1">
      <alignment horizontal="center" vertical="center" shrinkToFit="1"/>
    </xf>
    <xf numFmtId="0" fontId="35" fillId="0" borderId="12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horizontal="center" vertical="center"/>
    </xf>
    <xf numFmtId="56" fontId="0" fillId="0" borderId="0" xfId="0" applyNumberFormat="1" applyBorder="1" applyAlignment="1">
      <alignment horizontal="left" vertical="center"/>
    </xf>
    <xf numFmtId="56" fontId="0" fillId="6" borderId="0" xfId="0" applyNumberFormat="1" applyFill="1" applyBorder="1" applyAlignment="1">
      <alignment horizontal="left" vertical="center"/>
    </xf>
    <xf numFmtId="0" fontId="36" fillId="6" borderId="0" xfId="0" applyFont="1" applyFill="1" applyAlignment="1">
      <alignment horizontal="left" vertical="center"/>
    </xf>
    <xf numFmtId="0" fontId="36" fillId="6" borderId="0" xfId="0" applyFont="1" applyFill="1" applyAlignment="1">
      <alignment horizontal="center" vertical="center"/>
    </xf>
    <xf numFmtId="0" fontId="36" fillId="6" borderId="0" xfId="0" applyFont="1" applyFill="1" applyAlignment="1">
      <alignment vertical="center"/>
    </xf>
    <xf numFmtId="0" fontId="36" fillId="0" borderId="0" xfId="0" applyFont="1" applyAlignment="1"/>
    <xf numFmtId="0" fontId="36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37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vertical="center"/>
    </xf>
    <xf numFmtId="0" fontId="1" fillId="0" borderId="0" xfId="1"/>
    <xf numFmtId="0" fontId="1" fillId="0" borderId="0" xfId="1" applyAlignment="1">
      <alignment vertical="top"/>
    </xf>
    <xf numFmtId="0" fontId="39" fillId="2" borderId="40" xfId="1" applyFont="1" applyFill="1" applyBorder="1" applyAlignment="1">
      <alignment horizontal="center" vertical="center"/>
    </xf>
    <xf numFmtId="0" fontId="40" fillId="0" borderId="40" xfId="1" applyFont="1" applyBorder="1" applyAlignment="1">
      <alignment horizontal="center" vertical="center"/>
    </xf>
    <xf numFmtId="0" fontId="40" fillId="0" borderId="44" xfId="1" applyFont="1" applyBorder="1" applyAlignment="1">
      <alignment vertical="center"/>
    </xf>
    <xf numFmtId="0" fontId="40" fillId="0" borderId="42" xfId="1" applyFont="1" applyBorder="1" applyAlignment="1">
      <alignment vertical="center"/>
    </xf>
    <xf numFmtId="0" fontId="40" fillId="0" borderId="45" xfId="1" applyFont="1" applyBorder="1" applyAlignment="1">
      <alignment vertical="center"/>
    </xf>
    <xf numFmtId="0" fontId="40" fillId="0" borderId="40" xfId="1" applyFont="1" applyBorder="1" applyAlignment="1">
      <alignment vertical="center"/>
    </xf>
    <xf numFmtId="0" fontId="40" fillId="0" borderId="47" xfId="1" applyFont="1" applyBorder="1" applyAlignment="1">
      <alignment vertical="center"/>
    </xf>
    <xf numFmtId="0" fontId="42" fillId="2" borderId="48" xfId="1" applyFont="1" applyFill="1" applyBorder="1" applyAlignment="1">
      <alignment horizontal="center" vertical="center"/>
    </xf>
    <xf numFmtId="0" fontId="43" fillId="0" borderId="48" xfId="1" applyFont="1" applyBorder="1" applyAlignment="1">
      <alignment horizontal="center" vertical="center"/>
    </xf>
    <xf numFmtId="0" fontId="40" fillId="0" borderId="22" xfId="1" applyFont="1" applyBorder="1" applyAlignment="1">
      <alignment horizontal="center" vertical="center"/>
    </xf>
    <xf numFmtId="0" fontId="40" fillId="0" borderId="32" xfId="1" applyFont="1" applyBorder="1" applyAlignment="1">
      <alignment horizontal="center" vertical="center"/>
    </xf>
    <xf numFmtId="0" fontId="40" fillId="0" borderId="49" xfId="1" applyFont="1" applyBorder="1" applyAlignment="1">
      <alignment horizontal="center" vertical="center"/>
    </xf>
    <xf numFmtId="0" fontId="40" fillId="0" borderId="48" xfId="1" applyFont="1" applyBorder="1" applyAlignment="1">
      <alignment horizontal="center" vertical="center"/>
    </xf>
    <xf numFmtId="0" fontId="40" fillId="0" borderId="2" xfId="1" applyFont="1" applyBorder="1" applyAlignment="1">
      <alignment horizontal="center" vertical="center" shrinkToFit="1"/>
    </xf>
    <xf numFmtId="0" fontId="39" fillId="2" borderId="51" xfId="1" applyFont="1" applyFill="1" applyBorder="1" applyAlignment="1">
      <alignment horizontal="center" vertical="center"/>
    </xf>
    <xf numFmtId="0" fontId="40" fillId="0" borderId="51" xfId="1" applyFont="1" applyBorder="1" applyAlignment="1">
      <alignment horizontal="center" vertical="center"/>
    </xf>
    <xf numFmtId="0" fontId="40" fillId="0" borderId="34" xfId="1" applyFont="1" applyBorder="1" applyAlignment="1">
      <alignment vertical="center"/>
    </xf>
    <xf numFmtId="0" fontId="40" fillId="0" borderId="53" xfId="1" applyFont="1" applyBorder="1" applyAlignment="1">
      <alignment vertical="center"/>
    </xf>
    <xf numFmtId="0" fontId="40" fillId="0" borderId="54" xfId="1" applyFont="1" applyBorder="1" applyAlignment="1">
      <alignment vertical="center"/>
    </xf>
    <xf numFmtId="0" fontId="40" fillId="0" borderId="51" xfId="1" applyFont="1" applyBorder="1" applyAlignment="1">
      <alignment vertical="center"/>
    </xf>
    <xf numFmtId="0" fontId="40" fillId="0" borderId="4" xfId="1" applyFont="1" applyBorder="1" applyAlignment="1">
      <alignment vertical="center"/>
    </xf>
    <xf numFmtId="0" fontId="45" fillId="0" borderId="57" xfId="1" applyFont="1" applyFill="1" applyBorder="1" applyAlignment="1">
      <alignment horizontal="center" vertical="center" shrinkToFit="1"/>
    </xf>
    <xf numFmtId="0" fontId="45" fillId="0" borderId="43" xfId="1" applyFont="1" applyFill="1" applyBorder="1" applyAlignment="1">
      <alignment horizontal="center" vertical="center" shrinkToFit="1"/>
    </xf>
    <xf numFmtId="0" fontId="45" fillId="0" borderId="44" xfId="1" applyFont="1" applyFill="1" applyBorder="1" applyAlignment="1">
      <alignment horizontal="center" vertical="center" shrinkToFit="1"/>
    </xf>
    <xf numFmtId="0" fontId="45" fillId="0" borderId="45" xfId="1" applyFont="1" applyFill="1" applyBorder="1" applyAlignment="1">
      <alignment horizontal="center" vertical="center" shrinkToFit="1"/>
    </xf>
    <xf numFmtId="0" fontId="45" fillId="0" borderId="46" xfId="1" applyFont="1" applyFill="1" applyBorder="1" applyAlignment="1">
      <alignment horizontal="center" vertical="center" shrinkToFit="1"/>
    </xf>
    <xf numFmtId="0" fontId="43" fillId="0" borderId="22" xfId="1" applyFont="1" applyBorder="1" applyAlignment="1">
      <alignment horizontal="center" vertical="center"/>
    </xf>
    <xf numFmtId="0" fontId="43" fillId="0" borderId="32" xfId="1" applyFont="1" applyBorder="1" applyAlignment="1">
      <alignment horizontal="center" vertical="center"/>
    </xf>
    <xf numFmtId="0" fontId="43" fillId="0" borderId="49" xfId="1" applyFont="1" applyBorder="1" applyAlignment="1">
      <alignment horizontal="center" vertical="center"/>
    </xf>
    <xf numFmtId="0" fontId="46" fillId="0" borderId="48" xfId="1" applyFont="1" applyFill="1" applyBorder="1" applyAlignment="1">
      <alignment vertical="center"/>
    </xf>
    <xf numFmtId="0" fontId="40" fillId="0" borderId="32" xfId="1" applyFont="1" applyFill="1" applyBorder="1" applyAlignment="1">
      <alignment vertical="center"/>
    </xf>
    <xf numFmtId="0" fontId="40" fillId="0" borderId="2" xfId="1" applyFont="1" applyFill="1" applyBorder="1" applyAlignment="1">
      <alignment vertical="center"/>
    </xf>
    <xf numFmtId="0" fontId="45" fillId="0" borderId="17" xfId="1" applyFont="1" applyFill="1" applyBorder="1" applyAlignment="1">
      <alignment horizontal="center" vertical="center" shrinkToFit="1"/>
    </xf>
    <xf numFmtId="0" fontId="45" fillId="0" borderId="59" xfId="1" applyFont="1" applyFill="1" applyBorder="1" applyAlignment="1">
      <alignment horizontal="center" vertical="center" shrinkToFit="1"/>
    </xf>
    <xf numFmtId="0" fontId="45" fillId="0" borderId="22" xfId="1" applyFont="1" applyFill="1" applyBorder="1" applyAlignment="1">
      <alignment horizontal="center" vertical="center" shrinkToFit="1"/>
    </xf>
    <xf numFmtId="0" fontId="45" fillId="0" borderId="49" xfId="1" applyFont="1" applyFill="1" applyBorder="1" applyAlignment="1">
      <alignment horizontal="center" vertical="center" shrinkToFit="1"/>
    </xf>
    <xf numFmtId="0" fontId="45" fillId="0" borderId="0" xfId="1" applyFont="1" applyFill="1" applyBorder="1" applyAlignment="1">
      <alignment horizontal="center" vertical="center" shrinkToFit="1"/>
    </xf>
    <xf numFmtId="0" fontId="45" fillId="0" borderId="50" xfId="1" applyFont="1" applyFill="1" applyBorder="1" applyAlignment="1">
      <alignment horizontal="center" vertical="center" shrinkToFit="1"/>
    </xf>
    <xf numFmtId="0" fontId="47" fillId="0" borderId="48" xfId="1" applyFont="1" applyFill="1" applyBorder="1" applyAlignment="1">
      <alignment horizontal="center" vertical="center"/>
    </xf>
    <xf numFmtId="0" fontId="43" fillId="0" borderId="32" xfId="1" applyFont="1" applyFill="1" applyBorder="1" applyAlignment="1">
      <alignment horizontal="center" vertical="center"/>
    </xf>
    <xf numFmtId="0" fontId="43" fillId="0" borderId="2" xfId="1" applyFont="1" applyFill="1" applyBorder="1" applyAlignment="1">
      <alignment horizontal="center" vertical="center"/>
    </xf>
    <xf numFmtId="0" fontId="45" fillId="0" borderId="60" xfId="1" applyFont="1" applyFill="1" applyBorder="1" applyAlignment="1">
      <alignment horizontal="center" vertical="center" shrinkToFit="1"/>
    </xf>
    <xf numFmtId="0" fontId="45" fillId="0" borderId="61" xfId="1" applyFont="1" applyFill="1" applyBorder="1" applyAlignment="1">
      <alignment horizontal="center" vertical="center" shrinkToFit="1"/>
    </xf>
    <xf numFmtId="0" fontId="45" fillId="0" borderId="62" xfId="1" applyFont="1" applyFill="1" applyBorder="1" applyAlignment="1">
      <alignment horizontal="center" vertical="center" shrinkToFit="1"/>
    </xf>
    <xf numFmtId="0" fontId="43" fillId="0" borderId="63" xfId="1" applyFont="1" applyBorder="1" applyAlignment="1">
      <alignment horizontal="center" vertical="center"/>
    </xf>
    <xf numFmtId="0" fontId="43" fillId="0" borderId="33" xfId="1" applyFont="1" applyBorder="1" applyAlignment="1">
      <alignment horizontal="center" vertical="center"/>
    </xf>
    <xf numFmtId="0" fontId="43" fillId="0" borderId="13" xfId="1" applyFont="1" applyBorder="1" applyAlignment="1">
      <alignment horizontal="center" vertical="center"/>
    </xf>
    <xf numFmtId="0" fontId="46" fillId="0" borderId="56" xfId="1" applyFont="1" applyFill="1" applyBorder="1" applyAlignment="1">
      <alignment vertical="center"/>
    </xf>
    <xf numFmtId="0" fontId="40" fillId="0" borderId="33" xfId="1" applyFont="1" applyFill="1" applyBorder="1" applyAlignment="1">
      <alignment vertical="center"/>
    </xf>
    <xf numFmtId="0" fontId="40" fillId="0" borderId="3" xfId="1" applyFont="1" applyFill="1" applyBorder="1" applyAlignment="1">
      <alignment vertical="center"/>
    </xf>
    <xf numFmtId="0" fontId="45" fillId="0" borderId="16" xfId="1" applyFont="1" applyBorder="1" applyAlignment="1">
      <alignment horizontal="center" vertical="center" shrinkToFit="1"/>
    </xf>
    <xf numFmtId="0" fontId="45" fillId="0" borderId="1" xfId="1" applyFont="1" applyBorder="1" applyAlignment="1">
      <alignment horizontal="center" vertical="center" shrinkToFit="1"/>
    </xf>
    <xf numFmtId="0" fontId="45" fillId="0" borderId="21" xfId="1" applyFont="1" applyBorder="1" applyAlignment="1">
      <alignment horizontal="center" vertical="center" shrinkToFit="1"/>
    </xf>
    <xf numFmtId="0" fontId="45" fillId="0" borderId="66" xfId="1" applyFont="1" applyBorder="1" applyAlignment="1">
      <alignment horizontal="center" vertical="center" shrinkToFit="1"/>
    </xf>
    <xf numFmtId="0" fontId="45" fillId="0" borderId="67" xfId="1" applyFont="1" applyBorder="1" applyAlignment="1">
      <alignment horizontal="center" vertical="center" shrinkToFit="1"/>
    </xf>
    <xf numFmtId="0" fontId="45" fillId="0" borderId="68" xfId="1" applyFont="1" applyBorder="1" applyAlignment="1">
      <alignment horizontal="center" vertical="center" shrinkToFit="1"/>
    </xf>
    <xf numFmtId="0" fontId="46" fillId="0" borderId="48" xfId="1" applyFont="1" applyBorder="1" applyAlignment="1">
      <alignment vertical="center"/>
    </xf>
    <xf numFmtId="0" fontId="40" fillId="0" borderId="32" xfId="1" applyFont="1" applyBorder="1" applyAlignment="1">
      <alignment vertical="center"/>
    </xf>
    <xf numFmtId="0" fontId="40" fillId="0" borderId="2" xfId="1" applyFont="1" applyBorder="1" applyAlignment="1">
      <alignment vertical="center"/>
    </xf>
    <xf numFmtId="0" fontId="45" fillId="0" borderId="49" xfId="1" applyFont="1" applyBorder="1" applyAlignment="1">
      <alignment horizontal="center" vertical="center" shrinkToFit="1"/>
    </xf>
    <xf numFmtId="0" fontId="45" fillId="0" borderId="59" xfId="1" applyFont="1" applyBorder="1" applyAlignment="1">
      <alignment horizontal="center" vertical="center" shrinkToFit="1"/>
    </xf>
    <xf numFmtId="0" fontId="45" fillId="0" borderId="22" xfId="1" applyFont="1" applyBorder="1" applyAlignment="1">
      <alignment horizontal="center" vertical="center" shrinkToFit="1"/>
    </xf>
    <xf numFmtId="0" fontId="47" fillId="0" borderId="48" xfId="1" applyFont="1" applyBorder="1" applyAlignment="1">
      <alignment horizontal="center" vertical="center"/>
    </xf>
    <xf numFmtId="0" fontId="43" fillId="0" borderId="2" xfId="1" applyFont="1" applyBorder="1" applyAlignment="1">
      <alignment horizontal="center" vertical="center"/>
    </xf>
    <xf numFmtId="0" fontId="45" fillId="0" borderId="13" xfId="1" applyFont="1" applyBorder="1" applyAlignment="1">
      <alignment horizontal="center" vertical="center" shrinkToFit="1"/>
    </xf>
    <xf numFmtId="0" fontId="45" fillId="0" borderId="61" xfId="1" applyFont="1" applyBorder="1" applyAlignment="1">
      <alignment horizontal="center" vertical="center" shrinkToFit="1"/>
    </xf>
    <xf numFmtId="0" fontId="45" fillId="0" borderId="62" xfId="1" applyFont="1" applyBorder="1" applyAlignment="1">
      <alignment horizontal="center" vertical="center" shrinkToFit="1"/>
    </xf>
    <xf numFmtId="0" fontId="46" fillId="0" borderId="56" xfId="1" applyFont="1" applyBorder="1" applyAlignment="1">
      <alignment vertical="center"/>
    </xf>
    <xf numFmtId="0" fontId="40" fillId="0" borderId="33" xfId="1" applyFont="1" applyBorder="1" applyAlignment="1">
      <alignment vertical="center"/>
    </xf>
    <xf numFmtId="0" fontId="40" fillId="0" borderId="3" xfId="1" applyFont="1" applyBorder="1" applyAlignment="1">
      <alignment vertical="center"/>
    </xf>
    <xf numFmtId="0" fontId="45" fillId="0" borderId="67" xfId="1" applyFont="1" applyFill="1" applyBorder="1" applyAlignment="1">
      <alignment horizontal="center" vertical="center" shrinkToFit="1"/>
    </xf>
    <xf numFmtId="0" fontId="45" fillId="0" borderId="1" xfId="1" applyFont="1" applyFill="1" applyBorder="1" applyAlignment="1">
      <alignment horizontal="center" vertical="center" shrinkToFit="1"/>
    </xf>
    <xf numFmtId="0" fontId="45" fillId="0" borderId="21" xfId="1" applyFont="1" applyFill="1" applyBorder="1" applyAlignment="1">
      <alignment horizontal="center" vertical="center" shrinkToFit="1"/>
    </xf>
    <xf numFmtId="0" fontId="45" fillId="0" borderId="66" xfId="1" applyFont="1" applyFill="1" applyBorder="1" applyAlignment="1">
      <alignment horizontal="center" vertical="center" shrinkToFit="1"/>
    </xf>
    <xf numFmtId="0" fontId="45" fillId="0" borderId="13" xfId="1" applyFont="1" applyFill="1" applyBorder="1" applyAlignment="1">
      <alignment horizontal="center" vertical="center" shrinkToFit="1"/>
    </xf>
    <xf numFmtId="0" fontId="45" fillId="0" borderId="69" xfId="1" applyFont="1" applyFill="1" applyBorder="1" applyAlignment="1">
      <alignment horizontal="center" vertical="center" shrinkToFit="1"/>
    </xf>
    <xf numFmtId="0" fontId="46" fillId="0" borderId="65" xfId="1" applyFont="1" applyFill="1" applyBorder="1" applyAlignment="1">
      <alignment vertical="center"/>
    </xf>
    <xf numFmtId="0" fontId="40" fillId="0" borderId="31" xfId="1" applyFont="1" applyFill="1" applyBorder="1" applyAlignment="1">
      <alignment vertical="center"/>
    </xf>
    <xf numFmtId="0" fontId="40" fillId="0" borderId="5" xfId="1" applyFont="1" applyFill="1" applyBorder="1" applyAlignment="1">
      <alignment vertical="center"/>
    </xf>
    <xf numFmtId="0" fontId="45" fillId="0" borderId="16" xfId="1" applyFont="1" applyFill="1" applyBorder="1" applyAlignment="1">
      <alignment horizontal="center" vertical="center" shrinkToFit="1"/>
    </xf>
    <xf numFmtId="0" fontId="45" fillId="0" borderId="68" xfId="1" applyFont="1" applyFill="1" applyBorder="1" applyAlignment="1">
      <alignment horizontal="center" vertical="center" shrinkToFit="1"/>
    </xf>
    <xf numFmtId="0" fontId="45" fillId="0" borderId="54" xfId="1" applyFont="1" applyFill="1" applyBorder="1" applyAlignment="1">
      <alignment horizontal="center" vertical="center" shrinkToFit="1"/>
    </xf>
    <xf numFmtId="0" fontId="45" fillId="0" borderId="6" xfId="1" applyFont="1" applyFill="1" applyBorder="1" applyAlignment="1">
      <alignment horizontal="center" vertical="center" shrinkToFit="1"/>
    </xf>
    <xf numFmtId="0" fontId="45" fillId="0" borderId="71" xfId="1" applyFont="1" applyFill="1" applyBorder="1" applyAlignment="1">
      <alignment horizontal="center" vertical="center" shrinkToFit="1"/>
    </xf>
    <xf numFmtId="0" fontId="43" fillId="0" borderId="34" xfId="1" applyFont="1" applyBorder="1" applyAlignment="1">
      <alignment horizontal="center" vertical="center"/>
    </xf>
    <xf numFmtId="0" fontId="43" fillId="0" borderId="53" xfId="1" applyFont="1" applyBorder="1" applyAlignment="1">
      <alignment horizontal="center" vertical="center"/>
    </xf>
    <xf numFmtId="0" fontId="43" fillId="0" borderId="54" xfId="1" applyFont="1" applyBorder="1" applyAlignment="1">
      <alignment horizontal="center" vertical="center"/>
    </xf>
    <xf numFmtId="0" fontId="46" fillId="0" borderId="51" xfId="1" applyFont="1" applyFill="1" applyBorder="1" applyAlignment="1">
      <alignment vertical="center"/>
    </xf>
    <xf numFmtId="0" fontId="40" fillId="0" borderId="53" xfId="1" applyFont="1" applyFill="1" applyBorder="1" applyAlignment="1">
      <alignment vertical="center"/>
    </xf>
    <xf numFmtId="0" fontId="40" fillId="0" borderId="4" xfId="1" applyFont="1" applyFill="1" applyBorder="1" applyAlignment="1">
      <alignment vertical="center"/>
    </xf>
    <xf numFmtId="0" fontId="51" fillId="0" borderId="0" xfId="1" applyFont="1"/>
    <xf numFmtId="0" fontId="52" fillId="0" borderId="0" xfId="0" applyFont="1" applyFill="1" applyAlignment="1">
      <alignment vertical="center"/>
    </xf>
    <xf numFmtId="0" fontId="37" fillId="7" borderId="0" xfId="0" applyFont="1" applyFill="1" applyBorder="1" applyAlignment="1">
      <alignment horizontal="left" wrapText="1"/>
    </xf>
    <xf numFmtId="0" fontId="37" fillId="7" borderId="0" xfId="0" applyFont="1" applyFill="1" applyBorder="1" applyAlignment="1">
      <alignment horizontal="left"/>
    </xf>
    <xf numFmtId="0" fontId="0" fillId="7" borderId="0" xfId="0" applyFill="1" applyAlignment="1">
      <alignment vertic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56" fontId="32" fillId="5" borderId="25" xfId="0" applyNumberFormat="1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 shrinkToFit="1"/>
    </xf>
    <xf numFmtId="0" fontId="21" fillId="0" borderId="32" xfId="0" applyFont="1" applyFill="1" applyBorder="1" applyAlignment="1">
      <alignment horizontal="center" vertical="center" shrinkToFit="1"/>
    </xf>
    <xf numFmtId="0" fontId="21" fillId="0" borderId="33" xfId="0" applyFont="1" applyFill="1" applyBorder="1" applyAlignment="1">
      <alignment horizontal="center" vertical="center" shrinkToFit="1"/>
    </xf>
    <xf numFmtId="0" fontId="9" fillId="3" borderId="35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18" fillId="3" borderId="35" xfId="0" applyFont="1" applyFill="1" applyBorder="1" applyAlignment="1">
      <alignment horizontal="center" vertical="center"/>
    </xf>
    <xf numFmtId="0" fontId="18" fillId="3" borderId="37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 vertical="center"/>
    </xf>
    <xf numFmtId="0" fontId="18" fillId="3" borderId="38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 wrapText="1"/>
    </xf>
    <xf numFmtId="0" fontId="32" fillId="0" borderId="33" xfId="0" applyFont="1" applyFill="1" applyBorder="1" applyAlignment="1">
      <alignment horizontal="center" vertical="center" wrapText="1"/>
    </xf>
    <xf numFmtId="49" fontId="20" fillId="0" borderId="6" xfId="0" applyNumberFormat="1" applyFont="1" applyBorder="1" applyAlignment="1">
      <alignment horizontal="right" vertical="center"/>
    </xf>
    <xf numFmtId="49" fontId="20" fillId="0" borderId="34" xfId="0" applyNumberFormat="1" applyFont="1" applyBorder="1" applyAlignment="1">
      <alignment horizontal="right" vertical="center"/>
    </xf>
    <xf numFmtId="0" fontId="38" fillId="0" borderId="0" xfId="1" applyFont="1" applyAlignment="1">
      <alignment horizontal="center" vertical="center"/>
    </xf>
    <xf numFmtId="179" fontId="3" fillId="0" borderId="6" xfId="0" applyNumberFormat="1" applyFont="1" applyBorder="1" applyAlignment="1">
      <alignment horizontal="right"/>
    </xf>
    <xf numFmtId="0" fontId="40" fillId="0" borderId="41" xfId="1" applyFont="1" applyBorder="1" applyAlignment="1">
      <alignment horizontal="center" vertical="center" shrinkToFit="1"/>
    </xf>
    <xf numFmtId="0" fontId="40" fillId="0" borderId="42" xfId="1" applyFont="1" applyBorder="1" applyAlignment="1">
      <alignment horizontal="center" vertical="center" shrinkToFit="1"/>
    </xf>
    <xf numFmtId="0" fontId="40" fillId="0" borderId="25" xfId="1" applyFont="1" applyBorder="1" applyAlignment="1">
      <alignment horizontal="center" vertical="center" shrinkToFit="1"/>
    </xf>
    <xf numFmtId="0" fontId="40" fillId="0" borderId="32" xfId="1" applyFont="1" applyBorder="1" applyAlignment="1">
      <alignment horizontal="center" vertical="center" shrinkToFit="1"/>
    </xf>
    <xf numFmtId="0" fontId="40" fillId="0" borderId="52" xfId="1" applyFont="1" applyBorder="1" applyAlignment="1">
      <alignment horizontal="center" vertical="center" shrinkToFit="1"/>
    </xf>
    <xf numFmtId="0" fontId="40" fillId="0" borderId="53" xfId="1" applyFont="1" applyBorder="1" applyAlignment="1">
      <alignment horizontal="center" vertical="center" shrinkToFit="1"/>
    </xf>
    <xf numFmtId="0" fontId="40" fillId="0" borderId="43" xfId="1" applyFont="1" applyBorder="1" applyAlignment="1">
      <alignment horizontal="center" vertical="center" shrinkToFit="1"/>
    </xf>
    <xf numFmtId="0" fontId="40" fillId="0" borderId="43" xfId="0" applyFont="1" applyBorder="1" applyAlignment="1">
      <alignment horizontal="center" vertical="center" shrinkToFit="1"/>
    </xf>
    <xf numFmtId="0" fontId="40" fillId="0" borderId="44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 shrinkToFit="1"/>
    </xf>
    <xf numFmtId="0" fontId="40" fillId="0" borderId="22" xfId="0" applyFont="1" applyBorder="1" applyAlignment="1">
      <alignment horizontal="center" vertical="center" shrinkToFit="1"/>
    </xf>
    <xf numFmtId="0" fontId="40" fillId="0" borderId="6" xfId="0" applyFont="1" applyBorder="1" applyAlignment="1">
      <alignment horizontal="center" vertical="center" shrinkToFit="1"/>
    </xf>
    <xf numFmtId="0" fontId="40" fillId="0" borderId="34" xfId="0" applyFont="1" applyBorder="1" applyAlignment="1">
      <alignment horizontal="center" vertical="center" shrinkToFit="1"/>
    </xf>
    <xf numFmtId="0" fontId="41" fillId="0" borderId="45" xfId="1" applyFont="1" applyBorder="1" applyAlignment="1">
      <alignment horizontal="center" vertical="center" wrapText="1" shrinkToFit="1"/>
    </xf>
    <xf numFmtId="0" fontId="41" fillId="0" borderId="43" xfId="1" applyFont="1" applyBorder="1" applyAlignment="1">
      <alignment horizontal="center" vertical="center" wrapText="1" shrinkToFit="1"/>
    </xf>
    <xf numFmtId="0" fontId="41" fillId="0" borderId="44" xfId="1" applyFont="1" applyBorder="1" applyAlignment="1">
      <alignment horizontal="center" vertical="center" wrapText="1" shrinkToFit="1"/>
    </xf>
    <xf numFmtId="0" fontId="41" fillId="0" borderId="49" xfId="1" applyFont="1" applyBorder="1" applyAlignment="1">
      <alignment horizontal="center" vertical="center" wrapText="1" shrinkToFit="1"/>
    </xf>
    <xf numFmtId="0" fontId="41" fillId="0" borderId="0" xfId="1" applyFont="1" applyBorder="1" applyAlignment="1">
      <alignment horizontal="center" vertical="center" wrapText="1" shrinkToFit="1"/>
    </xf>
    <xf numFmtId="0" fontId="41" fillId="0" borderId="22" xfId="1" applyFont="1" applyBorder="1" applyAlignment="1">
      <alignment horizontal="center" vertical="center" wrapText="1" shrinkToFit="1"/>
    </xf>
    <xf numFmtId="0" fontId="41" fillId="0" borderId="54" xfId="1" applyFont="1" applyBorder="1" applyAlignment="1">
      <alignment horizontal="center" vertical="center" wrapText="1" shrinkToFit="1"/>
    </xf>
    <xf numFmtId="0" fontId="41" fillId="0" borderId="6" xfId="1" applyFont="1" applyBorder="1" applyAlignment="1">
      <alignment horizontal="center" vertical="center" wrapText="1" shrinkToFit="1"/>
    </xf>
    <xf numFmtId="0" fontId="41" fillId="0" borderId="34" xfId="1" applyFont="1" applyBorder="1" applyAlignment="1">
      <alignment horizontal="center" vertical="center" wrapText="1" shrinkToFit="1"/>
    </xf>
    <xf numFmtId="0" fontId="40" fillId="0" borderId="45" xfId="1" applyFont="1" applyBorder="1" applyAlignment="1">
      <alignment horizontal="center" vertical="center" shrinkToFit="1"/>
    </xf>
    <xf numFmtId="0" fontId="40" fillId="0" borderId="49" xfId="0" applyFont="1" applyBorder="1" applyAlignment="1">
      <alignment horizontal="center" vertical="center" shrinkToFit="1"/>
    </xf>
    <xf numFmtId="0" fontId="40" fillId="0" borderId="54" xfId="0" applyFont="1" applyBorder="1" applyAlignment="1">
      <alignment horizontal="center" vertical="center" shrinkToFit="1"/>
    </xf>
    <xf numFmtId="0" fontId="40" fillId="0" borderId="45" xfId="1" applyFont="1" applyFill="1" applyBorder="1" applyAlignment="1">
      <alignment horizontal="center" vertical="center" shrinkToFit="1"/>
    </xf>
    <xf numFmtId="0" fontId="40" fillId="0" borderId="43" xfId="0" applyFont="1" applyFill="1" applyBorder="1" applyAlignment="1">
      <alignment horizontal="center" vertical="center" shrinkToFit="1"/>
    </xf>
    <xf numFmtId="0" fontId="40" fillId="0" borderId="46" xfId="0" applyFont="1" applyFill="1" applyBorder="1" applyAlignment="1">
      <alignment horizontal="center" vertical="center" shrinkToFit="1"/>
    </xf>
    <xf numFmtId="0" fontId="40" fillId="0" borderId="49" xfId="0" applyFont="1" applyFill="1" applyBorder="1" applyAlignment="1">
      <alignment horizontal="center" vertical="center" shrinkToFit="1"/>
    </xf>
    <xf numFmtId="0" fontId="40" fillId="0" borderId="0" xfId="0" applyFont="1" applyFill="1" applyBorder="1" applyAlignment="1">
      <alignment horizontal="center" vertical="center" shrinkToFit="1"/>
    </xf>
    <xf numFmtId="0" fontId="40" fillId="0" borderId="50" xfId="0" applyFont="1" applyFill="1" applyBorder="1" applyAlignment="1">
      <alignment horizontal="center" vertical="center" shrinkToFit="1"/>
    </xf>
    <xf numFmtId="0" fontId="40" fillId="0" borderId="54" xfId="0" applyFont="1" applyFill="1" applyBorder="1" applyAlignment="1">
      <alignment horizontal="center" vertical="center" shrinkToFit="1"/>
    </xf>
    <xf numFmtId="0" fontId="40" fillId="0" borderId="6" xfId="0" applyFont="1" applyFill="1" applyBorder="1" applyAlignment="1">
      <alignment horizontal="center" vertical="center" shrinkToFit="1"/>
    </xf>
    <xf numFmtId="0" fontId="40" fillId="0" borderId="55" xfId="0" applyFont="1" applyFill="1" applyBorder="1" applyAlignment="1">
      <alignment horizontal="center" vertical="center" shrinkToFit="1"/>
    </xf>
    <xf numFmtId="0" fontId="44" fillId="2" borderId="40" xfId="1" applyFont="1" applyFill="1" applyBorder="1" applyAlignment="1">
      <alignment horizontal="center" vertical="center"/>
    </xf>
    <xf numFmtId="0" fontId="44" fillId="2" borderId="48" xfId="1" applyFont="1" applyFill="1" applyBorder="1" applyAlignment="1">
      <alignment horizontal="center" vertical="center"/>
    </xf>
    <xf numFmtId="0" fontId="44" fillId="2" borderId="56" xfId="1" applyFont="1" applyFill="1" applyBorder="1" applyAlignment="1">
      <alignment horizontal="center" vertical="center"/>
    </xf>
    <xf numFmtId="0" fontId="40" fillId="0" borderId="40" xfId="1" applyFont="1" applyFill="1" applyBorder="1" applyAlignment="1">
      <alignment horizontal="center" vertical="center" shrinkToFit="1"/>
    </xf>
    <xf numFmtId="0" fontId="40" fillId="0" borderId="48" xfId="1" applyFont="1" applyFill="1" applyBorder="1" applyAlignment="1">
      <alignment horizontal="center" vertical="center" shrinkToFit="1"/>
    </xf>
    <xf numFmtId="0" fontId="40" fillId="0" borderId="56" xfId="1" applyFont="1" applyFill="1" applyBorder="1" applyAlignment="1">
      <alignment horizontal="center" vertical="center" shrinkToFit="1"/>
    </xf>
    <xf numFmtId="0" fontId="48" fillId="0" borderId="13" xfId="1" applyFont="1" applyFill="1" applyBorder="1" applyAlignment="1">
      <alignment horizontal="center" vertical="center" shrinkToFit="1"/>
    </xf>
    <xf numFmtId="0" fontId="48" fillId="0" borderId="61" xfId="1" applyFont="1" applyFill="1" applyBorder="1" applyAlignment="1">
      <alignment horizontal="center" vertical="center" shrinkToFit="1"/>
    </xf>
    <xf numFmtId="0" fontId="48" fillId="0" borderId="63" xfId="1" applyFont="1" applyFill="1" applyBorder="1" applyAlignment="1">
      <alignment horizontal="center" vertical="center" shrinkToFit="1"/>
    </xf>
    <xf numFmtId="0" fontId="48" fillId="0" borderId="64" xfId="1" applyFont="1" applyFill="1" applyBorder="1" applyAlignment="1">
      <alignment horizontal="center" vertical="center" shrinkToFit="1"/>
    </xf>
    <xf numFmtId="0" fontId="44" fillId="2" borderId="65" xfId="1" applyFont="1" applyFill="1" applyBorder="1" applyAlignment="1">
      <alignment horizontal="center" vertical="center"/>
    </xf>
    <xf numFmtId="0" fontId="40" fillId="0" borderId="58" xfId="1" applyFont="1" applyBorder="1" applyAlignment="1">
      <alignment horizontal="center" vertical="center" wrapText="1" shrinkToFit="1"/>
    </xf>
    <xf numFmtId="0" fontId="48" fillId="0" borderId="60" xfId="1" applyFont="1" applyFill="1" applyBorder="1" applyAlignment="1">
      <alignment horizontal="center" vertical="center" shrinkToFit="1"/>
    </xf>
    <xf numFmtId="0" fontId="40" fillId="0" borderId="58" xfId="1" applyFont="1" applyFill="1" applyBorder="1" applyAlignment="1">
      <alignment horizontal="center" vertical="center" wrapText="1" shrinkToFit="1"/>
    </xf>
    <xf numFmtId="0" fontId="49" fillId="0" borderId="67" xfId="1" applyFont="1" applyBorder="1" applyAlignment="1">
      <alignment horizontal="center" vertical="center" shrinkToFit="1"/>
    </xf>
    <xf numFmtId="0" fontId="49" fillId="0" borderId="1" xfId="1" applyFont="1" applyBorder="1" applyAlignment="1">
      <alignment horizontal="center" vertical="center" shrinkToFit="1"/>
    </xf>
    <xf numFmtId="0" fontId="49" fillId="0" borderId="21" xfId="1" applyFont="1" applyBorder="1" applyAlignment="1">
      <alignment horizontal="center" vertical="center" shrinkToFit="1"/>
    </xf>
    <xf numFmtId="0" fontId="20" fillId="0" borderId="0" xfId="0" applyFont="1" applyAlignment="1">
      <alignment horizontal="left" vertical="center" wrapText="1"/>
    </xf>
    <xf numFmtId="0" fontId="40" fillId="0" borderId="65" xfId="1" applyFont="1" applyFill="1" applyBorder="1" applyAlignment="1">
      <alignment horizontal="center" vertical="center" wrapText="1" shrinkToFit="1"/>
    </xf>
    <xf numFmtId="0" fontId="50" fillId="0" borderId="67" xfId="1" applyFont="1" applyBorder="1" applyAlignment="1">
      <alignment horizontal="center" vertical="center" shrinkToFit="1"/>
    </xf>
    <xf numFmtId="0" fontId="50" fillId="0" borderId="1" xfId="1" applyFont="1" applyBorder="1" applyAlignment="1">
      <alignment horizontal="center" vertical="center" shrinkToFit="1"/>
    </xf>
    <xf numFmtId="0" fontId="50" fillId="0" borderId="21" xfId="1" applyFont="1" applyBorder="1" applyAlignment="1">
      <alignment horizontal="center" vertical="center" shrinkToFit="1"/>
    </xf>
    <xf numFmtId="0" fontId="44" fillId="2" borderId="51" xfId="1" applyFont="1" applyFill="1" applyBorder="1" applyAlignment="1">
      <alignment horizontal="center" vertical="center"/>
    </xf>
    <xf numFmtId="0" fontId="40" fillId="0" borderId="70" xfId="1" applyFont="1" applyBorder="1" applyAlignment="1">
      <alignment horizontal="center" vertical="center" wrapText="1" shrinkToFit="1"/>
    </xf>
    <xf numFmtId="0" fontId="48" fillId="0" borderId="54" xfId="1" applyFont="1" applyFill="1" applyBorder="1" applyAlignment="1">
      <alignment horizontal="center" vertical="center" shrinkToFit="1"/>
    </xf>
    <xf numFmtId="0" fontId="48" fillId="0" borderId="6" xfId="1" applyFont="1" applyFill="1" applyBorder="1" applyAlignment="1">
      <alignment horizontal="center" vertical="center" shrinkToFit="1"/>
    </xf>
    <xf numFmtId="0" fontId="48" fillId="0" borderId="34" xfId="1" applyFont="1" applyFill="1" applyBorder="1" applyAlignment="1">
      <alignment horizontal="center" vertical="center" shrinkToFit="1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1537" zoomScaleSheetLayoutView="4" workbookViewId="0"/>
  </sheetViews>
  <sheetFormatPr defaultRowHeight="13.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8"/>
  <sheetViews>
    <sheetView view="pageBreakPreview" zoomScaleNormal="100" zoomScaleSheetLayoutView="100" workbookViewId="0">
      <selection activeCell="G72" sqref="G72"/>
    </sheetView>
  </sheetViews>
  <sheetFormatPr defaultRowHeight="15"/>
  <cols>
    <col min="1" max="1" width="1.625" style="20" customWidth="1"/>
    <col min="2" max="2" width="10.625" style="110" customWidth="1"/>
    <col min="3" max="3" width="10.5" style="20" customWidth="1"/>
    <col min="4" max="4" width="15.625" style="20" customWidth="1"/>
    <col min="5" max="5" width="9.375" style="20" customWidth="1"/>
    <col min="6" max="6" width="15.5" style="95" customWidth="1"/>
    <col min="7" max="7" width="5.625" style="65" customWidth="1"/>
    <col min="8" max="8" width="15.5" style="75" customWidth="1"/>
    <col min="9" max="9" width="3.875" style="20" customWidth="1"/>
    <col min="10" max="10" width="15.5" style="75" customWidth="1"/>
    <col min="11" max="11" width="22.625" style="20" customWidth="1"/>
    <col min="12" max="12" width="2.125" style="20" customWidth="1"/>
    <col min="13" max="13" width="10.125" style="11" customWidth="1"/>
    <col min="14" max="14" width="19.75" style="49" customWidth="1"/>
    <col min="15" max="15" width="10.125" style="18" customWidth="1"/>
    <col min="16" max="16" width="6.625" style="18" customWidth="1"/>
    <col min="17" max="17" width="21.625" style="11" customWidth="1"/>
    <col min="18" max="18" width="4.125" style="45" customWidth="1"/>
    <col min="19" max="19" width="9" style="20"/>
    <col min="20" max="20" width="14.75" style="1" customWidth="1"/>
    <col min="21" max="23" width="15.5" style="91" customWidth="1"/>
    <col min="24" max="16384" width="9" style="20"/>
  </cols>
  <sheetData>
    <row r="1" spans="1:23">
      <c r="A1" s="15"/>
      <c r="B1" s="102"/>
      <c r="C1" s="15"/>
      <c r="D1" s="15"/>
      <c r="E1" s="15"/>
      <c r="G1" s="15"/>
      <c r="H1" s="68"/>
      <c r="I1" s="15"/>
      <c r="J1" s="68"/>
      <c r="K1" s="15"/>
      <c r="L1" s="15"/>
      <c r="M1" s="16"/>
      <c r="N1" s="17"/>
      <c r="R1" s="19"/>
      <c r="U1" s="87"/>
      <c r="V1" s="87"/>
      <c r="W1" s="87"/>
    </row>
    <row r="2" spans="1:23" ht="18.75">
      <c r="A2" s="15"/>
      <c r="B2" s="265" t="s">
        <v>64</v>
      </c>
      <c r="C2" s="265"/>
      <c r="D2" s="265"/>
      <c r="E2" s="265"/>
      <c r="F2" s="265"/>
      <c r="G2" s="265"/>
      <c r="H2" s="265"/>
      <c r="I2" s="265"/>
      <c r="J2" s="265"/>
      <c r="K2" s="265"/>
      <c r="L2" s="15"/>
      <c r="M2" s="16"/>
      <c r="N2" s="17"/>
      <c r="R2" s="19"/>
      <c r="U2" s="88"/>
      <c r="V2" s="88"/>
      <c r="W2" s="88"/>
    </row>
    <row r="3" spans="1:23" ht="15.75" thickBot="1">
      <c r="A3" s="15"/>
      <c r="B3" s="103"/>
      <c r="C3" s="15"/>
      <c r="D3" s="15"/>
      <c r="E3" s="15"/>
      <c r="G3" s="15"/>
      <c r="H3" s="68"/>
      <c r="I3" s="15"/>
      <c r="J3" s="76"/>
      <c r="K3" s="120">
        <v>43795</v>
      </c>
      <c r="L3" s="15"/>
      <c r="M3" s="16"/>
      <c r="N3" s="266" t="s">
        <v>9</v>
      </c>
      <c r="O3" s="266"/>
      <c r="P3" s="266"/>
      <c r="Q3" s="266"/>
      <c r="R3" s="266"/>
      <c r="T3" s="1" t="s">
        <v>35</v>
      </c>
      <c r="U3" s="92" t="s">
        <v>34</v>
      </c>
      <c r="V3" s="92" t="s">
        <v>2</v>
      </c>
      <c r="W3" s="92"/>
    </row>
    <row r="4" spans="1:23" s="11" customFormat="1" ht="14.25" customHeight="1">
      <c r="A4" s="16"/>
      <c r="B4" s="21" t="s">
        <v>0</v>
      </c>
      <c r="C4" s="22" t="s">
        <v>3</v>
      </c>
      <c r="D4" s="22" t="s">
        <v>1</v>
      </c>
      <c r="E4" s="22" t="s">
        <v>4</v>
      </c>
      <c r="F4" s="267" t="s">
        <v>33</v>
      </c>
      <c r="G4" s="268"/>
      <c r="H4" s="269"/>
      <c r="I4" s="23"/>
      <c r="J4" s="77" t="s">
        <v>2</v>
      </c>
      <c r="K4" s="24" t="s">
        <v>10</v>
      </c>
      <c r="L4" s="25"/>
      <c r="M4" s="25"/>
      <c r="N4" s="141" t="s">
        <v>11</v>
      </c>
      <c r="O4" s="26" t="s">
        <v>12</v>
      </c>
      <c r="P4" s="26" t="s">
        <v>13</v>
      </c>
      <c r="Q4" s="27" t="s">
        <v>14</v>
      </c>
      <c r="R4" s="28" t="s">
        <v>15</v>
      </c>
      <c r="T4" s="126" t="s">
        <v>133</v>
      </c>
      <c r="U4" s="115"/>
      <c r="V4" s="91"/>
    </row>
    <row r="5" spans="1:23" ht="14.25" customHeight="1">
      <c r="A5" s="15"/>
      <c r="B5" s="104">
        <v>1</v>
      </c>
      <c r="C5" s="270" t="s">
        <v>21</v>
      </c>
      <c r="D5" s="273" t="str">
        <f>J5</f>
        <v>Galaxy徳島</v>
      </c>
      <c r="E5" s="112">
        <v>0.38541666666666669</v>
      </c>
      <c r="F5" s="93" t="str">
        <f>'２０１９採用'!F14</f>
        <v>MTCO</v>
      </c>
      <c r="G5" s="133" t="s">
        <v>65</v>
      </c>
      <c r="H5" s="93" t="str">
        <f>'２０１９採用'!F11</f>
        <v>カンピオーネ</v>
      </c>
      <c r="I5" s="31"/>
      <c r="J5" s="130" t="str">
        <f>H6</f>
        <v>Galaxy徳島</v>
      </c>
      <c r="K5" s="46"/>
      <c r="L5" s="2"/>
      <c r="M5" s="153">
        <v>43639</v>
      </c>
      <c r="N5" s="36" t="s">
        <v>70</v>
      </c>
      <c r="O5" s="38" t="s">
        <v>71</v>
      </c>
      <c r="P5" s="38">
        <v>5</v>
      </c>
      <c r="Q5" s="42" t="s">
        <v>72</v>
      </c>
      <c r="R5" s="30">
        <v>1</v>
      </c>
      <c r="T5" s="117" t="s">
        <v>45</v>
      </c>
      <c r="U5" s="115"/>
      <c r="W5" s="20"/>
    </row>
    <row r="6" spans="1:23" ht="14.25" customHeight="1">
      <c r="A6" s="15"/>
      <c r="B6" s="105"/>
      <c r="C6" s="271"/>
      <c r="D6" s="274"/>
      <c r="E6" s="113">
        <v>0.45833333333333331</v>
      </c>
      <c r="F6" s="94" t="str">
        <f>'２０１９採用'!F13</f>
        <v>蹴友会</v>
      </c>
      <c r="G6" s="131" t="s">
        <v>66</v>
      </c>
      <c r="H6" s="94" t="str">
        <f>'２０１９採用'!F16</f>
        <v>Galaxy徳島</v>
      </c>
      <c r="I6" s="31"/>
      <c r="J6" s="132" t="str">
        <f>F5</f>
        <v>MTCO</v>
      </c>
      <c r="K6" s="46"/>
      <c r="L6" s="2"/>
      <c r="M6" s="153">
        <v>43639</v>
      </c>
      <c r="N6" s="36" t="s">
        <v>74</v>
      </c>
      <c r="O6" s="38" t="s">
        <v>75</v>
      </c>
      <c r="P6" s="38">
        <v>18</v>
      </c>
      <c r="Q6" s="42" t="s">
        <v>76</v>
      </c>
      <c r="R6" s="30">
        <v>1</v>
      </c>
      <c r="T6" s="117" t="s">
        <v>46</v>
      </c>
      <c r="U6" s="115"/>
      <c r="W6" s="20"/>
    </row>
    <row r="7" spans="1:23" ht="14.25" customHeight="1">
      <c r="A7" s="15"/>
      <c r="B7" s="276">
        <v>43639</v>
      </c>
      <c r="C7" s="271"/>
      <c r="D7" s="274"/>
      <c r="E7" s="113">
        <v>0.53125</v>
      </c>
      <c r="F7" s="94" t="str">
        <f>'２０１９採用'!F15</f>
        <v>白虎隊</v>
      </c>
      <c r="G7" s="131" t="s">
        <v>67</v>
      </c>
      <c r="H7" s="94" t="str">
        <f>'２０１９採用'!H13</f>
        <v>徳大医学部サッカー部</v>
      </c>
      <c r="I7" s="31"/>
      <c r="J7" s="132" t="str">
        <f>F6</f>
        <v>蹴友会</v>
      </c>
      <c r="K7" s="124" t="s">
        <v>61</v>
      </c>
      <c r="L7" s="2"/>
      <c r="M7" s="153">
        <v>43646</v>
      </c>
      <c r="N7" s="36" t="s">
        <v>43</v>
      </c>
      <c r="O7" s="38" t="s">
        <v>75</v>
      </c>
      <c r="P7" s="38">
        <v>18</v>
      </c>
      <c r="Q7" s="42" t="s">
        <v>84</v>
      </c>
      <c r="R7" s="30">
        <v>2</v>
      </c>
      <c r="T7" s="117" t="s">
        <v>17</v>
      </c>
      <c r="U7" s="115"/>
      <c r="W7" s="20"/>
    </row>
    <row r="8" spans="1:23" ht="14.25" customHeight="1">
      <c r="A8" s="15"/>
      <c r="B8" s="276"/>
      <c r="C8" s="271"/>
      <c r="D8" s="274"/>
      <c r="E8" s="113">
        <v>0.60416666666666663</v>
      </c>
      <c r="F8" s="123" t="str">
        <f>'２０１９採用'!H12</f>
        <v>ＦＣヨンジョルノ</v>
      </c>
      <c r="G8" s="133" t="s">
        <v>68</v>
      </c>
      <c r="H8" s="123" t="str">
        <f>'２０１９採用'!H16</f>
        <v>吉野クラブ</v>
      </c>
      <c r="I8" s="37"/>
      <c r="J8" s="132" t="str">
        <f>F7</f>
        <v>白虎隊</v>
      </c>
      <c r="K8" s="32" t="s">
        <v>62</v>
      </c>
      <c r="L8" s="2"/>
      <c r="M8" s="153">
        <v>43660</v>
      </c>
      <c r="N8" s="36" t="s">
        <v>95</v>
      </c>
      <c r="O8" s="38" t="s">
        <v>96</v>
      </c>
      <c r="P8" s="38">
        <v>6</v>
      </c>
      <c r="Q8" s="42" t="s">
        <v>97</v>
      </c>
      <c r="R8" s="30">
        <v>1</v>
      </c>
      <c r="T8" s="117" t="s">
        <v>36</v>
      </c>
      <c r="U8" s="115"/>
      <c r="W8" s="20"/>
    </row>
    <row r="9" spans="1:23" ht="14.25" customHeight="1">
      <c r="A9" s="15"/>
      <c r="B9" s="106"/>
      <c r="C9" s="271"/>
      <c r="D9" s="274"/>
      <c r="E9" s="113">
        <v>0.67708333333333337</v>
      </c>
      <c r="F9" s="94" t="str">
        <f>'２０１９採用'!H11</f>
        <v>ＦＣ ＮARUTO</v>
      </c>
      <c r="G9" s="131" t="s">
        <v>69</v>
      </c>
      <c r="H9" s="94" t="str">
        <f>'２０１９採用'!H14</f>
        <v>F.C.UNITY</v>
      </c>
      <c r="I9" s="31"/>
      <c r="J9" s="132" t="str">
        <f>F8</f>
        <v>ＦＣヨンジョルノ</v>
      </c>
      <c r="K9" s="32"/>
      <c r="L9" s="2"/>
      <c r="M9" s="153">
        <v>43660</v>
      </c>
      <c r="N9" s="159" t="s">
        <v>43</v>
      </c>
      <c r="O9" s="160" t="s">
        <v>75</v>
      </c>
      <c r="P9" s="160">
        <v>18</v>
      </c>
      <c r="Q9" s="161" t="s">
        <v>98</v>
      </c>
      <c r="R9" s="162">
        <v>3</v>
      </c>
      <c r="T9" s="126" t="s">
        <v>49</v>
      </c>
      <c r="U9" s="115"/>
      <c r="V9" s="71"/>
      <c r="W9" s="20"/>
    </row>
    <row r="10" spans="1:23" ht="14.25" customHeight="1">
      <c r="A10" s="15"/>
      <c r="B10" s="106"/>
      <c r="C10" s="272"/>
      <c r="D10" s="275"/>
      <c r="E10" s="114">
        <v>0.75</v>
      </c>
      <c r="F10" s="122" t="str">
        <f>'２０１９採用'!F12</f>
        <v>徳島大学サッカー部</v>
      </c>
      <c r="G10" s="134" t="s">
        <v>77</v>
      </c>
      <c r="H10" s="122" t="str">
        <f>'２０１９採用'!H15</f>
        <v>ｲｴﾛｰﾓﾝｷｰｽﾞ</v>
      </c>
      <c r="I10" s="33" t="s">
        <v>18</v>
      </c>
      <c r="J10" s="135" t="str">
        <f>F9</f>
        <v>ＦＣ ＮARUTO</v>
      </c>
      <c r="K10" s="39"/>
      <c r="L10" s="2"/>
      <c r="M10" s="153">
        <v>43660</v>
      </c>
      <c r="N10" s="163" t="s">
        <v>99</v>
      </c>
      <c r="O10" s="140" t="s">
        <v>100</v>
      </c>
      <c r="P10" s="38">
        <v>37</v>
      </c>
      <c r="Q10" s="42" t="s">
        <v>101</v>
      </c>
      <c r="R10" s="164">
        <v>1</v>
      </c>
      <c r="T10" s="117" t="s">
        <v>19</v>
      </c>
      <c r="U10" s="115"/>
      <c r="W10" s="20"/>
    </row>
    <row r="11" spans="1:23" ht="14.25" customHeight="1">
      <c r="A11" s="15"/>
      <c r="B11" s="104">
        <f>B5+1</f>
        <v>2</v>
      </c>
      <c r="C11" s="270" t="s">
        <v>21</v>
      </c>
      <c r="D11" s="273" t="str">
        <f>J11</f>
        <v>ＦＣヨンジョルノ</v>
      </c>
      <c r="E11" s="112">
        <v>0.38541666666666669</v>
      </c>
      <c r="F11" s="93" t="s">
        <v>41</v>
      </c>
      <c r="G11" s="129" t="s">
        <v>78</v>
      </c>
      <c r="H11" s="93" t="s">
        <v>53</v>
      </c>
      <c r="I11" s="29"/>
      <c r="J11" s="130" t="str">
        <f>H12</f>
        <v>ＦＣヨンジョルノ</v>
      </c>
      <c r="K11" s="10"/>
      <c r="M11" s="153">
        <v>43660</v>
      </c>
      <c r="N11" s="165" t="s">
        <v>103</v>
      </c>
      <c r="O11" s="140" t="s">
        <v>104</v>
      </c>
      <c r="P11" s="38">
        <v>1</v>
      </c>
      <c r="Q11" s="42" t="s">
        <v>105</v>
      </c>
      <c r="R11" s="30">
        <v>1</v>
      </c>
      <c r="T11" s="127" t="s">
        <v>50</v>
      </c>
      <c r="U11" s="115"/>
      <c r="W11" s="20"/>
    </row>
    <row r="12" spans="1:23" ht="14.25" customHeight="1">
      <c r="A12" s="15"/>
      <c r="B12" s="105"/>
      <c r="C12" s="271"/>
      <c r="D12" s="274"/>
      <c r="E12" s="113">
        <v>0.45833333333333331</v>
      </c>
      <c r="F12" s="94" t="s">
        <v>60</v>
      </c>
      <c r="G12" s="131" t="s">
        <v>79</v>
      </c>
      <c r="H12" s="94" t="s">
        <v>43</v>
      </c>
      <c r="I12" s="31"/>
      <c r="J12" s="132" t="str">
        <f>F11</f>
        <v>カンピオーネ</v>
      </c>
      <c r="K12" s="32"/>
      <c r="M12" s="153">
        <v>43688</v>
      </c>
      <c r="N12" s="40" t="s">
        <v>112</v>
      </c>
      <c r="O12" s="140" t="s">
        <v>113</v>
      </c>
      <c r="P12" s="38">
        <v>24</v>
      </c>
      <c r="Q12" s="42" t="s">
        <v>114</v>
      </c>
      <c r="R12" s="30">
        <v>1</v>
      </c>
      <c r="T12" s="127" t="s">
        <v>51</v>
      </c>
      <c r="U12" s="115"/>
      <c r="W12" s="20"/>
    </row>
    <row r="13" spans="1:23" ht="14.25" customHeight="1">
      <c r="A13" s="15"/>
      <c r="B13" s="276">
        <v>43646</v>
      </c>
      <c r="C13" s="271"/>
      <c r="D13" s="274"/>
      <c r="E13" s="113">
        <v>0.53125</v>
      </c>
      <c r="F13" s="123" t="s">
        <v>37</v>
      </c>
      <c r="G13" s="131" t="s">
        <v>80</v>
      </c>
      <c r="H13" s="94" t="s">
        <v>48</v>
      </c>
      <c r="I13" s="31"/>
      <c r="J13" s="132" t="str">
        <f>F12</f>
        <v>徳島大学サッカー部</v>
      </c>
      <c r="K13" s="32" t="s">
        <v>26</v>
      </c>
      <c r="M13" s="153">
        <v>43744</v>
      </c>
      <c r="N13" s="40" t="s">
        <v>134</v>
      </c>
      <c r="O13" s="140" t="s">
        <v>135</v>
      </c>
      <c r="P13" s="38">
        <v>11</v>
      </c>
      <c r="Q13" s="42" t="s">
        <v>98</v>
      </c>
      <c r="R13" s="30">
        <v>1</v>
      </c>
      <c r="T13" s="126" t="s">
        <v>73</v>
      </c>
      <c r="U13" s="115"/>
      <c r="W13" s="20"/>
    </row>
    <row r="14" spans="1:23" ht="14.25" customHeight="1">
      <c r="A14" s="15"/>
      <c r="B14" s="276"/>
      <c r="C14" s="271"/>
      <c r="D14" s="274"/>
      <c r="E14" s="113">
        <v>0.60416666666666663</v>
      </c>
      <c r="F14" s="123" t="s">
        <v>42</v>
      </c>
      <c r="G14" s="133" t="s">
        <v>81</v>
      </c>
      <c r="H14" s="123" t="s">
        <v>44</v>
      </c>
      <c r="I14" s="37"/>
      <c r="J14" s="132" t="str">
        <f>F13</f>
        <v>蹴友会</v>
      </c>
      <c r="K14" s="32" t="s">
        <v>27</v>
      </c>
      <c r="M14" s="153">
        <v>43744</v>
      </c>
      <c r="N14" s="165" t="s">
        <v>52</v>
      </c>
      <c r="O14" s="140" t="s">
        <v>136</v>
      </c>
      <c r="P14" s="38">
        <v>6</v>
      </c>
      <c r="Q14" s="42" t="s">
        <v>137</v>
      </c>
      <c r="R14" s="30">
        <v>1</v>
      </c>
      <c r="T14" s="117" t="s">
        <v>52</v>
      </c>
      <c r="U14" s="116"/>
      <c r="W14" s="20"/>
    </row>
    <row r="15" spans="1:23" ht="14.25" customHeight="1">
      <c r="A15" s="15"/>
      <c r="B15" s="106"/>
      <c r="C15" s="271"/>
      <c r="D15" s="274"/>
      <c r="E15" s="113">
        <v>0.67708333333333337</v>
      </c>
      <c r="F15" s="94" t="s">
        <v>52</v>
      </c>
      <c r="G15" s="131" t="s">
        <v>82</v>
      </c>
      <c r="H15" s="94" t="s">
        <v>45</v>
      </c>
      <c r="I15" s="31"/>
      <c r="J15" s="132" t="str">
        <f>F14</f>
        <v>MTCO</v>
      </c>
      <c r="K15" s="32"/>
      <c r="M15" s="153">
        <v>43744</v>
      </c>
      <c r="N15" s="165" t="s">
        <v>52</v>
      </c>
      <c r="O15" s="140" t="s">
        <v>138</v>
      </c>
      <c r="P15" s="38">
        <v>50</v>
      </c>
      <c r="Q15" s="42" t="s">
        <v>137</v>
      </c>
      <c r="R15" s="30">
        <v>1</v>
      </c>
      <c r="T15" s="117" t="s">
        <v>16</v>
      </c>
      <c r="U15" s="115"/>
      <c r="W15" s="20"/>
    </row>
    <row r="16" spans="1:23" ht="14.25" customHeight="1">
      <c r="A16" s="15"/>
      <c r="B16" s="107"/>
      <c r="C16" s="272"/>
      <c r="D16" s="275"/>
      <c r="E16" s="114">
        <v>0.75</v>
      </c>
      <c r="F16" s="122" t="s">
        <v>59</v>
      </c>
      <c r="G16" s="134" t="s">
        <v>83</v>
      </c>
      <c r="H16" s="122" t="s">
        <v>46</v>
      </c>
      <c r="I16" s="33" t="s">
        <v>18</v>
      </c>
      <c r="J16" s="135" t="str">
        <f>F15</f>
        <v>白虎隊</v>
      </c>
      <c r="K16" s="39"/>
      <c r="M16" s="153">
        <v>43772</v>
      </c>
      <c r="N16" s="165" t="s">
        <v>145</v>
      </c>
      <c r="O16" s="140" t="s">
        <v>146</v>
      </c>
      <c r="P16" s="38">
        <v>6</v>
      </c>
      <c r="Q16" s="42" t="s">
        <v>76</v>
      </c>
      <c r="R16" s="30">
        <v>1</v>
      </c>
      <c r="U16" s="115"/>
      <c r="W16" s="20"/>
    </row>
    <row r="17" spans="1:23" ht="14.25" customHeight="1">
      <c r="A17" s="15"/>
      <c r="B17" s="104">
        <f>B11+1</f>
        <v>3</v>
      </c>
      <c r="C17" s="270" t="s">
        <v>21</v>
      </c>
      <c r="D17" s="277" t="str">
        <f>J17</f>
        <v>カンピオーネ</v>
      </c>
      <c r="E17" s="112">
        <v>0.38541666666666669</v>
      </c>
      <c r="F17" s="123" t="str">
        <f>'２０１９採用'!F12</f>
        <v>徳島大学サッカー部</v>
      </c>
      <c r="G17" s="133" t="s">
        <v>89</v>
      </c>
      <c r="H17" s="123" t="str">
        <f>'２０１９採用'!H13</f>
        <v>徳大医学部サッカー部</v>
      </c>
      <c r="I17" s="31"/>
      <c r="J17" s="130" t="str">
        <f>H18</f>
        <v>カンピオーネ</v>
      </c>
      <c r="K17" s="10"/>
      <c r="M17" s="153">
        <v>43772</v>
      </c>
      <c r="N17" s="165" t="s">
        <v>145</v>
      </c>
      <c r="O17" s="140" t="s">
        <v>146</v>
      </c>
      <c r="P17" s="38">
        <v>6</v>
      </c>
      <c r="Q17" s="42" t="s">
        <v>76</v>
      </c>
      <c r="R17" s="30">
        <v>2</v>
      </c>
      <c r="U17" s="115"/>
      <c r="W17" s="20"/>
    </row>
    <row r="18" spans="1:23" ht="14.25" customHeight="1">
      <c r="A18" s="15"/>
      <c r="B18" s="105"/>
      <c r="C18" s="271"/>
      <c r="D18" s="278"/>
      <c r="E18" s="113">
        <v>0.45833333333333331</v>
      </c>
      <c r="F18" s="123" t="str">
        <f>'２０１９採用'!H16</f>
        <v>吉野クラブ</v>
      </c>
      <c r="G18" s="133" t="s">
        <v>90</v>
      </c>
      <c r="H18" s="123" t="str">
        <f>'２０１９採用'!F11</f>
        <v>カンピオーネ</v>
      </c>
      <c r="I18" s="31"/>
      <c r="J18" s="132" t="str">
        <f>F17</f>
        <v>徳島大学サッカー部</v>
      </c>
      <c r="K18" s="32"/>
      <c r="M18" s="153">
        <v>43772</v>
      </c>
      <c r="N18" s="36" t="s">
        <v>95</v>
      </c>
      <c r="O18" s="6" t="s">
        <v>151</v>
      </c>
      <c r="P18" s="38">
        <v>19</v>
      </c>
      <c r="Q18" s="42" t="s">
        <v>152</v>
      </c>
      <c r="R18" s="30">
        <v>1</v>
      </c>
      <c r="U18" s="115"/>
      <c r="W18" s="20"/>
    </row>
    <row r="19" spans="1:23" ht="14.25" customHeight="1">
      <c r="A19" s="15"/>
      <c r="B19" s="276">
        <v>43660</v>
      </c>
      <c r="C19" s="271"/>
      <c r="D19" s="278"/>
      <c r="E19" s="113">
        <v>0.53125</v>
      </c>
      <c r="F19" s="123" t="str">
        <f>'２０１９採用'!H12</f>
        <v>ＦＣヨンジョルノ</v>
      </c>
      <c r="G19" s="131" t="s">
        <v>91</v>
      </c>
      <c r="H19" s="94" t="str">
        <f>'２０１９採用'!H11</f>
        <v>ＦＣ ＮARUTO</v>
      </c>
      <c r="I19" s="31"/>
      <c r="J19" s="132" t="str">
        <f>F18</f>
        <v>吉野クラブ</v>
      </c>
      <c r="K19" s="32" t="s">
        <v>5</v>
      </c>
      <c r="M19" s="153">
        <v>43779</v>
      </c>
      <c r="N19" s="40" t="s">
        <v>42</v>
      </c>
      <c r="O19" s="140" t="s">
        <v>159</v>
      </c>
      <c r="P19" s="38">
        <v>13</v>
      </c>
      <c r="Q19" s="42" t="s">
        <v>98</v>
      </c>
      <c r="R19" s="30">
        <v>1</v>
      </c>
      <c r="U19" s="116"/>
      <c r="W19" s="20"/>
    </row>
    <row r="20" spans="1:23" ht="14.25" customHeight="1">
      <c r="A20" s="15"/>
      <c r="B20" s="276"/>
      <c r="C20" s="271"/>
      <c r="D20" s="278"/>
      <c r="E20" s="113">
        <v>0.60416666666666663</v>
      </c>
      <c r="F20" s="142" t="str">
        <f>'２０１９採用'!F13</f>
        <v>蹴友会</v>
      </c>
      <c r="G20" s="143" t="s">
        <v>92</v>
      </c>
      <c r="H20" s="142" t="str">
        <f>'２０１９採用'!F14</f>
        <v>MTCO</v>
      </c>
      <c r="I20" s="144"/>
      <c r="J20" s="145" t="str">
        <f>F19</f>
        <v>ＦＣヨンジョルノ</v>
      </c>
      <c r="K20" s="32" t="s">
        <v>22</v>
      </c>
      <c r="M20" s="153">
        <v>43786</v>
      </c>
      <c r="N20" s="36" t="s">
        <v>43</v>
      </c>
      <c r="O20" s="38" t="s">
        <v>166</v>
      </c>
      <c r="P20" s="38">
        <v>8</v>
      </c>
      <c r="Q20" s="42" t="s">
        <v>76</v>
      </c>
      <c r="R20" s="30">
        <v>1</v>
      </c>
      <c r="U20" s="115"/>
      <c r="W20" s="20"/>
    </row>
    <row r="21" spans="1:23" ht="14.25" customHeight="1">
      <c r="A21" s="15"/>
      <c r="B21" s="106"/>
      <c r="C21" s="271"/>
      <c r="D21" s="278"/>
      <c r="E21" s="113">
        <v>0.67708333333333337</v>
      </c>
      <c r="F21" s="146" t="str">
        <f>'２０１９採用'!H15</f>
        <v>ｲｴﾛｰﾓﾝｷｰｽﾞ</v>
      </c>
      <c r="G21" s="147" t="s">
        <v>93</v>
      </c>
      <c r="H21" s="146" t="str">
        <f>'２０１９採用'!F16</f>
        <v>Galaxy徳島</v>
      </c>
      <c r="I21" s="148"/>
      <c r="J21" s="145" t="str">
        <f>F20</f>
        <v>蹴友会</v>
      </c>
      <c r="K21" s="32"/>
      <c r="N21" s="6"/>
      <c r="O21" s="6"/>
      <c r="P21" s="38"/>
      <c r="Q21" s="42"/>
      <c r="R21" s="30"/>
      <c r="T21" s="20"/>
      <c r="U21" s="116"/>
      <c r="W21" s="20"/>
    </row>
    <row r="22" spans="1:23" ht="14.25" customHeight="1">
      <c r="A22" s="15"/>
      <c r="B22" s="107"/>
      <c r="C22" s="272"/>
      <c r="D22" s="279"/>
      <c r="E22" s="114">
        <v>0.75</v>
      </c>
      <c r="F22" s="136" t="str">
        <f>'２０１９採用'!H14</f>
        <v>F.C.UNITY</v>
      </c>
      <c r="G22" s="137" t="s">
        <v>94</v>
      </c>
      <c r="H22" s="136" t="str">
        <f>'２０１９採用'!F15</f>
        <v>白虎隊</v>
      </c>
      <c r="I22" s="149" t="s">
        <v>18</v>
      </c>
      <c r="J22" s="150" t="str">
        <f>F21</f>
        <v>ｲｴﾛｰﾓﾝｷｰｽﾞ</v>
      </c>
      <c r="K22" s="32"/>
      <c r="N22" s="6"/>
      <c r="O22" s="6"/>
      <c r="P22" s="38"/>
      <c r="Q22" s="42"/>
      <c r="R22" s="30"/>
      <c r="T22" s="20"/>
      <c r="U22" s="115"/>
      <c r="W22" s="20"/>
    </row>
    <row r="23" spans="1:23" ht="24.75" customHeight="1">
      <c r="A23" s="15"/>
      <c r="B23" s="125">
        <v>43685</v>
      </c>
      <c r="C23" s="280" t="s">
        <v>23</v>
      </c>
      <c r="D23" s="281"/>
      <c r="E23" s="43" t="s">
        <v>24</v>
      </c>
      <c r="F23" s="282" t="s">
        <v>39</v>
      </c>
      <c r="G23" s="283"/>
      <c r="H23" s="284"/>
      <c r="I23" s="282" t="s">
        <v>7</v>
      </c>
      <c r="J23" s="283"/>
      <c r="K23" s="285"/>
      <c r="N23" s="36"/>
      <c r="O23" s="38"/>
      <c r="P23" s="38"/>
      <c r="Q23" s="42"/>
      <c r="R23" s="30"/>
      <c r="T23" s="20"/>
      <c r="U23" s="115"/>
      <c r="W23" s="20"/>
    </row>
    <row r="24" spans="1:23" ht="14.25" customHeight="1">
      <c r="A24" s="15"/>
      <c r="B24" s="104">
        <f>B17+1</f>
        <v>4</v>
      </c>
      <c r="C24" s="270" t="s">
        <v>21</v>
      </c>
      <c r="D24" s="273" t="str">
        <f>J24</f>
        <v>ｲｴﾛｰﾓﾝｷｰｽﾞ</v>
      </c>
      <c r="E24" s="112">
        <v>0.3888888888888889</v>
      </c>
      <c r="F24" s="93" t="str">
        <f>'２０１９採用'!F12</f>
        <v>徳島大学サッカー部</v>
      </c>
      <c r="G24" s="133" t="s">
        <v>106</v>
      </c>
      <c r="H24" s="93" t="str">
        <f>'２０１９採用'!F11</f>
        <v>カンピオーネ</v>
      </c>
      <c r="I24" s="29"/>
      <c r="J24" s="130" t="str">
        <f>F25</f>
        <v>ｲｴﾛｰﾓﾝｷｰｽﾞ</v>
      </c>
      <c r="K24" s="10"/>
      <c r="M24" s="34"/>
      <c r="N24" s="40"/>
      <c r="O24" s="41"/>
      <c r="P24" s="38"/>
      <c r="Q24" s="36"/>
      <c r="R24" s="30"/>
      <c r="T24" s="20"/>
      <c r="U24" s="115"/>
      <c r="W24" s="83"/>
    </row>
    <row r="25" spans="1:23" ht="14.25" customHeight="1">
      <c r="A25" s="15"/>
      <c r="B25" s="105"/>
      <c r="C25" s="271"/>
      <c r="D25" s="274"/>
      <c r="E25" s="113">
        <v>0.46527777777777773</v>
      </c>
      <c r="F25" s="146" t="str">
        <f>'２０１９採用'!H15</f>
        <v>ｲｴﾛｰﾓﾝｷｰｽﾞ</v>
      </c>
      <c r="G25" s="147" t="s">
        <v>107</v>
      </c>
      <c r="H25" s="146" t="str">
        <f>'２０１９採用'!H13</f>
        <v>徳大医学部サッカー部</v>
      </c>
      <c r="I25" s="67"/>
      <c r="J25" s="132" t="str">
        <f>F24</f>
        <v>徳島大学サッカー部</v>
      </c>
      <c r="K25" s="32"/>
      <c r="M25" s="34"/>
      <c r="N25" s="6"/>
      <c r="O25" s="6"/>
      <c r="P25" s="38"/>
      <c r="Q25" s="42"/>
      <c r="R25" s="30"/>
      <c r="T25" s="20"/>
      <c r="U25" s="115"/>
      <c r="W25" s="20"/>
    </row>
    <row r="26" spans="1:23" ht="14.25" customHeight="1">
      <c r="A26" s="15"/>
      <c r="B26" s="276">
        <v>43688</v>
      </c>
      <c r="C26" s="271"/>
      <c r="D26" s="274"/>
      <c r="E26" s="113">
        <v>0.54166666666666663</v>
      </c>
      <c r="F26" s="94" t="str">
        <f>'２０１９採用'!F16</f>
        <v>Galaxy徳島</v>
      </c>
      <c r="G26" s="131" t="s">
        <v>108</v>
      </c>
      <c r="H26" s="94" t="str">
        <f>'２０１９採用'!F14</f>
        <v>MTCO</v>
      </c>
      <c r="I26" s="31"/>
      <c r="J26" s="132" t="str">
        <f>H25</f>
        <v>徳大医学部サッカー部</v>
      </c>
      <c r="K26" s="32" t="s">
        <v>17</v>
      </c>
      <c r="N26" s="6"/>
      <c r="O26" s="6"/>
      <c r="P26" s="38"/>
      <c r="Q26" s="42"/>
      <c r="R26" s="30"/>
      <c r="T26" s="20"/>
      <c r="U26" s="115"/>
      <c r="W26" s="20"/>
    </row>
    <row r="27" spans="1:23" ht="14.25" customHeight="1">
      <c r="A27" s="15"/>
      <c r="B27" s="276"/>
      <c r="C27" s="271"/>
      <c r="D27" s="274"/>
      <c r="E27" s="113">
        <v>0.61805555555555558</v>
      </c>
      <c r="F27" s="123" t="str">
        <f>'２０１９採用'!F15</f>
        <v>白虎隊</v>
      </c>
      <c r="G27" s="131" t="s">
        <v>109</v>
      </c>
      <c r="H27" s="123" t="str">
        <f>'２０１９採用'!H11</f>
        <v>ＦＣ ＮARUTO</v>
      </c>
      <c r="I27" s="31"/>
      <c r="J27" s="132" t="str">
        <f>F26</f>
        <v>Galaxy徳島</v>
      </c>
      <c r="K27" s="32" t="s">
        <v>25</v>
      </c>
      <c r="N27" s="6"/>
      <c r="O27" s="6"/>
      <c r="P27" s="38"/>
      <c r="Q27" s="42"/>
      <c r="R27" s="30"/>
      <c r="T27" s="20"/>
      <c r="U27" s="115"/>
      <c r="W27" s="20"/>
    </row>
    <row r="28" spans="1:23" ht="14.25" customHeight="1">
      <c r="A28" s="15"/>
      <c r="B28" s="106"/>
      <c r="C28" s="271"/>
      <c r="D28" s="274"/>
      <c r="E28" s="113">
        <v>0.69444444444444453</v>
      </c>
      <c r="F28" s="94" t="str">
        <f>'２０１９採用'!H14</f>
        <v>F.C.UNITY</v>
      </c>
      <c r="G28" s="131" t="s">
        <v>110</v>
      </c>
      <c r="H28" s="94" t="str">
        <f>'２０１９採用'!H16</f>
        <v>吉野クラブ</v>
      </c>
      <c r="I28" s="37"/>
      <c r="J28" s="132" t="str">
        <f>F27</f>
        <v>白虎隊</v>
      </c>
      <c r="K28" s="32"/>
      <c r="M28" s="34"/>
      <c r="N28" s="6"/>
      <c r="O28" s="6"/>
      <c r="P28" s="38"/>
      <c r="Q28" s="42"/>
      <c r="R28" s="30"/>
      <c r="T28" s="20"/>
      <c r="U28" s="115"/>
      <c r="W28" s="20"/>
    </row>
    <row r="29" spans="1:23" ht="14.25" customHeight="1">
      <c r="A29" s="15"/>
      <c r="B29" s="107"/>
      <c r="C29" s="272"/>
      <c r="D29" s="275"/>
      <c r="E29" s="114">
        <v>0.77083333333333337</v>
      </c>
      <c r="F29" s="122" t="str">
        <f>'２０１９採用'!F13</f>
        <v>蹴友会</v>
      </c>
      <c r="G29" s="134" t="s">
        <v>111</v>
      </c>
      <c r="H29" s="122" t="str">
        <f>'２０１９採用'!H12</f>
        <v>ＦＣヨンジョルノ</v>
      </c>
      <c r="I29" s="33" t="s">
        <v>18</v>
      </c>
      <c r="J29" s="135" t="str">
        <f>F28</f>
        <v>F.C.UNITY</v>
      </c>
      <c r="K29" s="39"/>
      <c r="M29" s="34"/>
      <c r="N29" s="6"/>
      <c r="O29" s="6"/>
      <c r="P29" s="38"/>
      <c r="Q29" s="42"/>
      <c r="R29" s="30"/>
      <c r="T29" s="20"/>
      <c r="U29" s="115"/>
      <c r="W29" s="20"/>
    </row>
    <row r="30" spans="1:23" ht="14.25" customHeight="1">
      <c r="A30" s="15"/>
      <c r="B30" s="104">
        <f>B24+1</f>
        <v>5</v>
      </c>
      <c r="C30" s="270" t="s">
        <v>21</v>
      </c>
      <c r="D30" s="273" t="str">
        <f>J30</f>
        <v>吉野クラブ</v>
      </c>
      <c r="E30" s="112">
        <v>0.3888888888888889</v>
      </c>
      <c r="F30" s="123" t="str">
        <f>'２０１９採用'!F12</f>
        <v>徳島大学サッカー部</v>
      </c>
      <c r="G30" s="133" t="s">
        <v>115</v>
      </c>
      <c r="H30" s="123" t="str">
        <f>'２０１９採用'!F15</f>
        <v>白虎隊</v>
      </c>
      <c r="I30" s="31"/>
      <c r="J30" s="130" t="str">
        <f>H31</f>
        <v>吉野クラブ</v>
      </c>
      <c r="K30" s="32"/>
      <c r="N30" s="6"/>
      <c r="O30" s="6"/>
      <c r="P30" s="38"/>
      <c r="Q30" s="42"/>
      <c r="R30" s="30"/>
      <c r="T30" s="20"/>
      <c r="U30" s="115"/>
      <c r="W30" s="20"/>
    </row>
    <row r="31" spans="1:23" ht="14.25" customHeight="1">
      <c r="A31" s="15"/>
      <c r="B31" s="105"/>
      <c r="C31" s="271"/>
      <c r="D31" s="274"/>
      <c r="E31" s="113">
        <v>0.46527777777777773</v>
      </c>
      <c r="F31" s="138" t="str">
        <f>'２０１９採用'!F14</f>
        <v>MTCO</v>
      </c>
      <c r="G31" s="139" t="s">
        <v>116</v>
      </c>
      <c r="H31" s="138" t="str">
        <f>'２０１９採用'!H16</f>
        <v>吉野クラブ</v>
      </c>
      <c r="I31" s="48"/>
      <c r="J31" s="132" t="str">
        <f>F30</f>
        <v>徳島大学サッカー部</v>
      </c>
      <c r="K31" s="32"/>
      <c r="M31" s="34"/>
      <c r="N31" s="36"/>
      <c r="O31" s="38"/>
      <c r="P31" s="38"/>
      <c r="Q31" s="42"/>
      <c r="R31" s="30"/>
      <c r="T31" s="20"/>
      <c r="U31" s="116"/>
      <c r="V31" s="72"/>
      <c r="W31" s="20"/>
    </row>
    <row r="32" spans="1:23" ht="14.25" customHeight="1">
      <c r="A32" s="15"/>
      <c r="B32" s="276">
        <v>43702</v>
      </c>
      <c r="C32" s="271"/>
      <c r="D32" s="274"/>
      <c r="E32" s="113">
        <v>0.54166666666666663</v>
      </c>
      <c r="F32" s="146" t="str">
        <f>'２０１９採用'!F13</f>
        <v>蹴友会</v>
      </c>
      <c r="G32" s="147" t="s">
        <v>117</v>
      </c>
      <c r="H32" s="146" t="str">
        <f>'２０１９採用'!F11</f>
        <v>カンピオーネ</v>
      </c>
      <c r="I32" s="151"/>
      <c r="J32" s="145" t="str">
        <f>F31</f>
        <v>MTCO</v>
      </c>
      <c r="K32" s="32" t="s">
        <v>37</v>
      </c>
      <c r="M32" s="34"/>
      <c r="N32" s="36"/>
      <c r="O32" s="38"/>
      <c r="P32" s="38"/>
      <c r="Q32" s="42"/>
      <c r="R32" s="30"/>
      <c r="T32" s="20"/>
      <c r="U32" s="115"/>
      <c r="W32" s="20"/>
    </row>
    <row r="33" spans="1:23" ht="14.25" customHeight="1">
      <c r="A33" s="15"/>
      <c r="B33" s="276"/>
      <c r="C33" s="271"/>
      <c r="D33" s="274"/>
      <c r="E33" s="113">
        <v>0.61805555555555558</v>
      </c>
      <c r="F33" s="142" t="str">
        <f>'２０１９採用'!H13</f>
        <v>徳大医学部サッカー部</v>
      </c>
      <c r="G33" s="147" t="s">
        <v>118</v>
      </c>
      <c r="H33" s="146" t="str">
        <f>'２０１９採用'!F16</f>
        <v>Galaxy徳島</v>
      </c>
      <c r="I33" s="144"/>
      <c r="J33" s="145" t="str">
        <f>F32</f>
        <v>蹴友会</v>
      </c>
      <c r="K33" s="32" t="s">
        <v>38</v>
      </c>
      <c r="M33" s="47"/>
      <c r="N33" s="36"/>
      <c r="O33" s="38"/>
      <c r="P33" s="38"/>
      <c r="Q33" s="42"/>
      <c r="R33" s="30"/>
      <c r="T33" s="20"/>
      <c r="U33" s="115"/>
      <c r="W33" s="20"/>
    </row>
    <row r="34" spans="1:23" ht="14.25" customHeight="1">
      <c r="A34" s="15"/>
      <c r="B34" s="106"/>
      <c r="C34" s="271"/>
      <c r="D34" s="274"/>
      <c r="E34" s="113">
        <v>0.69444444444444453</v>
      </c>
      <c r="F34" s="146" t="str">
        <f>'２０１９採用'!H15</f>
        <v>ｲｴﾛｰﾓﾝｷｰｽﾞ</v>
      </c>
      <c r="G34" s="143" t="s">
        <v>119</v>
      </c>
      <c r="H34" s="146" t="str">
        <f>'２０１９採用'!H11</f>
        <v>ＦＣ ＮARUTO</v>
      </c>
      <c r="I34" s="151"/>
      <c r="J34" s="145" t="str">
        <f>F33</f>
        <v>徳大医学部サッカー部</v>
      </c>
      <c r="K34" s="32"/>
      <c r="M34" s="154">
        <v>43646</v>
      </c>
      <c r="N34" s="155" t="s">
        <v>85</v>
      </c>
      <c r="O34" s="156" t="s">
        <v>86</v>
      </c>
      <c r="P34" s="156">
        <v>12</v>
      </c>
      <c r="Q34" s="157" t="s">
        <v>87</v>
      </c>
      <c r="R34" s="30"/>
      <c r="S34" s="158" t="s">
        <v>88</v>
      </c>
      <c r="T34" s="20"/>
      <c r="U34" s="115"/>
      <c r="W34" s="20"/>
    </row>
    <row r="35" spans="1:23" ht="14.25" customHeight="1">
      <c r="A35" s="15"/>
      <c r="B35" s="106"/>
      <c r="C35" s="272"/>
      <c r="D35" s="275"/>
      <c r="E35" s="114">
        <v>0.77083333333333337</v>
      </c>
      <c r="F35" s="136" t="str">
        <f>'２０１９採用'!H12</f>
        <v>ＦＣヨンジョルノ</v>
      </c>
      <c r="G35" s="137" t="s">
        <v>120</v>
      </c>
      <c r="H35" s="136" t="str">
        <f>'２０１９採用'!H14</f>
        <v>F.C.UNITY</v>
      </c>
      <c r="I35" s="152" t="s">
        <v>18</v>
      </c>
      <c r="J35" s="150" t="str">
        <f>F34</f>
        <v>ｲｴﾛｰﾓﾝｷｰｽﾞ</v>
      </c>
      <c r="K35" s="39"/>
      <c r="M35" s="34"/>
      <c r="N35" s="36"/>
      <c r="O35" s="38"/>
      <c r="P35" s="38"/>
      <c r="Q35" s="42"/>
      <c r="R35" s="30"/>
      <c r="T35" s="20"/>
      <c r="U35" s="115"/>
      <c r="W35" s="20"/>
    </row>
    <row r="36" spans="1:23" ht="14.25" customHeight="1">
      <c r="A36" s="15"/>
      <c r="B36" s="104">
        <f>B30+1</f>
        <v>6</v>
      </c>
      <c r="C36" s="270" t="s">
        <v>21</v>
      </c>
      <c r="D36" s="273" t="str">
        <f>J36</f>
        <v>ＦＣ ＮARUTO</v>
      </c>
      <c r="E36" s="112">
        <v>0.3888888888888889</v>
      </c>
      <c r="F36" s="93" t="str">
        <f>'２０１９採用'!H16</f>
        <v>吉野クラブ</v>
      </c>
      <c r="G36" s="133" t="s">
        <v>121</v>
      </c>
      <c r="H36" s="93" t="str">
        <f>'２０１９採用'!F15</f>
        <v>白虎隊</v>
      </c>
      <c r="I36" s="31"/>
      <c r="J36" s="130" t="str">
        <f>H37</f>
        <v>ＦＣ ＮARUTO</v>
      </c>
      <c r="K36" s="32"/>
      <c r="M36" s="153">
        <v>43660</v>
      </c>
      <c r="N36" s="159" t="s">
        <v>43</v>
      </c>
      <c r="O36" s="160" t="s">
        <v>75</v>
      </c>
      <c r="P36" s="160">
        <v>18</v>
      </c>
      <c r="Q36" s="42" t="s">
        <v>147</v>
      </c>
      <c r="R36" s="30"/>
      <c r="T36" s="20" t="s">
        <v>102</v>
      </c>
      <c r="U36" s="115"/>
      <c r="W36" s="20"/>
    </row>
    <row r="37" spans="1:23" ht="14.25" customHeight="1">
      <c r="A37" s="15"/>
      <c r="B37" s="105"/>
      <c r="C37" s="286"/>
      <c r="D37" s="274"/>
      <c r="E37" s="113">
        <v>0.46527777777777773</v>
      </c>
      <c r="F37" s="94" t="str">
        <f>'２０１９採用'!H13</f>
        <v>徳大医学部サッカー部</v>
      </c>
      <c r="G37" s="131" t="s">
        <v>122</v>
      </c>
      <c r="H37" s="94" t="str">
        <f>'２０１９採用'!H11</f>
        <v>ＦＣ ＮARUTO</v>
      </c>
      <c r="I37" s="31"/>
      <c r="J37" s="132" t="str">
        <f>F36</f>
        <v>吉野クラブ</v>
      </c>
      <c r="K37" s="32"/>
      <c r="N37" s="36"/>
      <c r="O37" s="38"/>
      <c r="P37" s="38"/>
      <c r="Q37" s="42"/>
      <c r="R37" s="30"/>
      <c r="T37" s="20"/>
      <c r="U37" s="116"/>
      <c r="V37" s="119"/>
      <c r="W37" s="20"/>
    </row>
    <row r="38" spans="1:23" ht="14.25" customHeight="1">
      <c r="A38" s="15"/>
      <c r="B38" s="276">
        <v>43709</v>
      </c>
      <c r="C38" s="286"/>
      <c r="D38" s="274"/>
      <c r="E38" s="113">
        <v>0.54166666666666663</v>
      </c>
      <c r="F38" s="94" t="str">
        <f>'２０１９採用'!F11</f>
        <v>カンピオーネ</v>
      </c>
      <c r="G38" s="131" t="s">
        <v>123</v>
      </c>
      <c r="H38" s="94" t="str">
        <f>'２０１９採用'!H15</f>
        <v>ｲｴﾛｰﾓﾝｷｰｽﾞ</v>
      </c>
      <c r="I38" s="31"/>
      <c r="J38" s="132" t="str">
        <f>F37</f>
        <v>徳大医学部サッカー部</v>
      </c>
      <c r="K38" s="128" t="s">
        <v>55</v>
      </c>
      <c r="M38" s="153">
        <v>43772</v>
      </c>
      <c r="N38" s="166" t="s">
        <v>145</v>
      </c>
      <c r="O38" s="162" t="s">
        <v>146</v>
      </c>
      <c r="P38" s="160">
        <v>6</v>
      </c>
      <c r="Q38" s="42" t="s">
        <v>148</v>
      </c>
      <c r="R38" s="167" t="s">
        <v>149</v>
      </c>
      <c r="S38" s="167"/>
      <c r="T38" s="20" t="s">
        <v>150</v>
      </c>
      <c r="U38" s="115"/>
      <c r="W38" s="20"/>
    </row>
    <row r="39" spans="1:23" ht="14.25" customHeight="1">
      <c r="A39" s="15"/>
      <c r="B39" s="276"/>
      <c r="C39" s="286"/>
      <c r="D39" s="274"/>
      <c r="E39" s="113">
        <v>0.61805555555555558</v>
      </c>
      <c r="F39" s="123" t="str">
        <f>'２０１９採用'!F16</f>
        <v>Galaxy徳島</v>
      </c>
      <c r="G39" s="133" t="s">
        <v>124</v>
      </c>
      <c r="H39" s="123" t="str">
        <f>'２０１９採用'!F12</f>
        <v>徳島大学サッカー部</v>
      </c>
      <c r="I39" s="37"/>
      <c r="J39" s="132" t="str">
        <f>F38</f>
        <v>カンピオーネ</v>
      </c>
      <c r="K39" s="32" t="s">
        <v>63</v>
      </c>
      <c r="N39" s="36"/>
      <c r="O39" s="38"/>
      <c r="P39" s="38"/>
      <c r="Q39" s="42"/>
      <c r="R39" s="30"/>
      <c r="T39" s="20"/>
      <c r="U39" s="115"/>
      <c r="W39" s="20"/>
    </row>
    <row r="40" spans="1:23" ht="14.25" customHeight="1">
      <c r="A40" s="15"/>
      <c r="B40" s="106"/>
      <c r="C40" s="286"/>
      <c r="D40" s="274"/>
      <c r="E40" s="113">
        <v>0.69444444444444453</v>
      </c>
      <c r="F40" s="94" t="str">
        <f>'２０１９採用'!H14</f>
        <v>F.C.UNITY</v>
      </c>
      <c r="G40" s="131" t="s">
        <v>125</v>
      </c>
      <c r="H40" s="94" t="str">
        <f>'２０１９採用'!F13</f>
        <v>蹴友会</v>
      </c>
      <c r="I40" s="48"/>
      <c r="J40" s="132" t="str">
        <f>F39</f>
        <v>Galaxy徳島</v>
      </c>
      <c r="K40" s="32"/>
      <c r="M40" s="34"/>
      <c r="N40" s="36"/>
      <c r="O40" s="38"/>
      <c r="P40" s="38"/>
      <c r="Q40" s="42"/>
      <c r="R40" s="30"/>
      <c r="T40" s="20"/>
      <c r="U40" s="115"/>
      <c r="W40" s="20"/>
    </row>
    <row r="41" spans="1:23" ht="14.25" customHeight="1">
      <c r="A41" s="15"/>
      <c r="B41" s="106"/>
      <c r="C41" s="287"/>
      <c r="D41" s="275"/>
      <c r="E41" s="114">
        <v>0.77083333333333337</v>
      </c>
      <c r="F41" s="122" t="str">
        <f>'２０１９採用'!H12</f>
        <v>ＦＣヨンジョルノ</v>
      </c>
      <c r="G41" s="134" t="s">
        <v>126</v>
      </c>
      <c r="H41" s="122" t="str">
        <f>'２０１９採用'!F14</f>
        <v>MTCO</v>
      </c>
      <c r="I41" s="111" t="s">
        <v>18</v>
      </c>
      <c r="J41" s="135" t="str">
        <f>F40</f>
        <v>F.C.UNITY</v>
      </c>
      <c r="K41" s="39"/>
      <c r="M41" s="34"/>
      <c r="N41" s="36"/>
      <c r="O41" s="38"/>
      <c r="P41" s="38"/>
      <c r="Q41" s="42"/>
      <c r="R41" s="30"/>
      <c r="T41" s="20"/>
      <c r="U41" s="115"/>
      <c r="W41" s="20"/>
    </row>
    <row r="42" spans="1:23" ht="14.25" customHeight="1">
      <c r="A42" s="15"/>
      <c r="B42" s="104">
        <f>B36+1</f>
        <v>7</v>
      </c>
      <c r="C42" s="270" t="s">
        <v>21</v>
      </c>
      <c r="D42" s="273" t="str">
        <f>J42</f>
        <v>徳大医学部サッカー部</v>
      </c>
      <c r="E42" s="112">
        <v>0.3888888888888889</v>
      </c>
      <c r="F42" s="94" t="str">
        <f>'２０１９採用'!H16</f>
        <v>吉野クラブ</v>
      </c>
      <c r="G42" s="131" t="s">
        <v>127</v>
      </c>
      <c r="H42" s="94" t="str">
        <f>'２０１９採用'!F12</f>
        <v>徳島大学サッカー部</v>
      </c>
      <c r="I42" s="29"/>
      <c r="J42" s="130" t="str">
        <f>H43</f>
        <v>徳大医学部サッカー部</v>
      </c>
      <c r="K42" s="10"/>
      <c r="M42" s="34"/>
      <c r="N42" s="36"/>
      <c r="O42" s="38"/>
      <c r="P42" s="38"/>
      <c r="Q42" s="42"/>
      <c r="R42" s="30"/>
      <c r="T42" s="20"/>
      <c r="U42" s="115"/>
      <c r="W42" s="20"/>
    </row>
    <row r="43" spans="1:23" ht="14.25" customHeight="1">
      <c r="A43" s="15"/>
      <c r="B43" s="105"/>
      <c r="C43" s="286"/>
      <c r="D43" s="274"/>
      <c r="E43" s="113">
        <v>0.46527777777777773</v>
      </c>
      <c r="F43" s="94" t="str">
        <f>'２０１９採用'!H14</f>
        <v>F.C.UNITY</v>
      </c>
      <c r="G43" s="131" t="s">
        <v>128</v>
      </c>
      <c r="H43" s="94" t="str">
        <f>'２０１９採用'!H13</f>
        <v>徳大医学部サッカー部</v>
      </c>
      <c r="I43" s="31"/>
      <c r="J43" s="132" t="str">
        <f>F42</f>
        <v>吉野クラブ</v>
      </c>
      <c r="K43" s="32"/>
      <c r="N43" s="36"/>
      <c r="O43" s="38"/>
      <c r="P43" s="38"/>
      <c r="Q43" s="42"/>
      <c r="R43" s="30"/>
      <c r="T43" s="20"/>
      <c r="U43" s="115"/>
      <c r="V43" s="118"/>
      <c r="W43" s="20"/>
    </row>
    <row r="44" spans="1:23" ht="14.25" customHeight="1">
      <c r="A44" s="15"/>
      <c r="B44" s="276">
        <v>43744</v>
      </c>
      <c r="C44" s="286"/>
      <c r="D44" s="274"/>
      <c r="E44" s="113">
        <v>0.54166666666666663</v>
      </c>
      <c r="F44" s="94" t="str">
        <f>'２０１９採用'!F11</f>
        <v>カンピオーネ</v>
      </c>
      <c r="G44" s="131" t="s">
        <v>129</v>
      </c>
      <c r="H44" s="94" t="str">
        <f>'２０１９採用'!H12</f>
        <v>ＦＣヨンジョルノ</v>
      </c>
      <c r="I44" s="48"/>
      <c r="J44" s="132" t="str">
        <f>F43</f>
        <v>F.C.UNITY</v>
      </c>
      <c r="K44" s="128" t="s">
        <v>42</v>
      </c>
      <c r="N44" s="36"/>
      <c r="O44" s="38"/>
      <c r="P44" s="38"/>
      <c r="Q44" s="42"/>
      <c r="R44" s="30"/>
      <c r="T44" s="20"/>
      <c r="U44" s="115"/>
      <c r="V44" s="88"/>
      <c r="W44" s="20"/>
    </row>
    <row r="45" spans="1:23" ht="14.25" customHeight="1">
      <c r="A45" s="15"/>
      <c r="B45" s="276"/>
      <c r="C45" s="286"/>
      <c r="D45" s="274"/>
      <c r="E45" s="113">
        <v>0.61805555555555558</v>
      </c>
      <c r="F45" s="123" t="str">
        <f>'２０１９採用'!F15</f>
        <v>白虎隊</v>
      </c>
      <c r="G45" s="133" t="s">
        <v>130</v>
      </c>
      <c r="H45" s="123" t="str">
        <f>'２０１９採用'!F13</f>
        <v>蹴友会</v>
      </c>
      <c r="I45" s="37"/>
      <c r="J45" s="132" t="str">
        <f>F44</f>
        <v>カンピオーネ</v>
      </c>
      <c r="K45" s="128" t="s">
        <v>56</v>
      </c>
      <c r="N45" s="36"/>
      <c r="O45" s="38"/>
      <c r="P45" s="38"/>
      <c r="Q45" s="42"/>
      <c r="R45" s="30"/>
      <c r="T45" s="20"/>
      <c r="U45" s="115"/>
      <c r="W45" s="20"/>
    </row>
    <row r="46" spans="1:23" ht="14.25" customHeight="1">
      <c r="A46" s="15"/>
      <c r="B46" s="106"/>
      <c r="C46" s="286"/>
      <c r="D46" s="274"/>
      <c r="E46" s="113">
        <v>0.69444444444444453</v>
      </c>
      <c r="F46" s="123" t="str">
        <f>'２０１９採用'!H11</f>
        <v>ＦＣ ＮARUTO</v>
      </c>
      <c r="G46" s="131" t="s">
        <v>131</v>
      </c>
      <c r="H46" s="94" t="str">
        <f>'２０１９採用'!F16</f>
        <v>Galaxy徳島</v>
      </c>
      <c r="I46" s="31"/>
      <c r="J46" s="132" t="str">
        <f>F45</f>
        <v>白虎隊</v>
      </c>
      <c r="K46" s="32"/>
      <c r="M46" s="34"/>
      <c r="N46" s="36"/>
      <c r="O46" s="38"/>
      <c r="P46" s="38"/>
      <c r="Q46" s="42"/>
      <c r="R46" s="30"/>
      <c r="T46" s="20"/>
      <c r="U46" s="115"/>
      <c r="W46" s="20"/>
    </row>
    <row r="47" spans="1:23" ht="14.25" customHeight="1">
      <c r="A47" s="15"/>
      <c r="B47" s="121"/>
      <c r="C47" s="287"/>
      <c r="D47" s="275"/>
      <c r="E47" s="114">
        <v>0.77083333333333337</v>
      </c>
      <c r="F47" s="122" t="str">
        <f>'２０１９採用'!H15</f>
        <v>ｲｴﾛｰﾓﾝｷｰｽﾞ</v>
      </c>
      <c r="G47" s="134" t="s">
        <v>132</v>
      </c>
      <c r="H47" s="122" t="str">
        <f>'２０１９採用'!F14</f>
        <v>MTCO</v>
      </c>
      <c r="I47" s="33" t="s">
        <v>18</v>
      </c>
      <c r="J47" s="135" t="str">
        <f>F46</f>
        <v>ＦＣ ＮARUTO</v>
      </c>
      <c r="K47" s="39"/>
      <c r="M47" s="34"/>
      <c r="N47" s="36"/>
      <c r="O47" s="38"/>
      <c r="P47" s="38"/>
      <c r="Q47" s="42"/>
      <c r="R47" s="30"/>
      <c r="T47" s="20"/>
      <c r="U47" s="115"/>
      <c r="W47" s="20"/>
    </row>
    <row r="48" spans="1:23" ht="14.25" customHeight="1">
      <c r="A48" s="15"/>
      <c r="B48" s="104">
        <f>B42+1</f>
        <v>8</v>
      </c>
      <c r="C48" s="270" t="s">
        <v>21</v>
      </c>
      <c r="D48" s="273" t="str">
        <f>J48</f>
        <v>吉野クラブ</v>
      </c>
      <c r="E48" s="112">
        <v>0.3888888888888889</v>
      </c>
      <c r="F48" s="94" t="str">
        <f>'２０１９採用'!H11</f>
        <v>ＦＣ ＮARUTO</v>
      </c>
      <c r="G48" s="133" t="s">
        <v>139</v>
      </c>
      <c r="H48" s="94" t="str">
        <f>'２０１９採用'!F14</f>
        <v>MTCO</v>
      </c>
      <c r="I48" s="31"/>
      <c r="J48" s="130" t="str">
        <f>H49</f>
        <v>吉野クラブ</v>
      </c>
      <c r="K48" s="10"/>
      <c r="M48" s="34"/>
      <c r="N48" s="36"/>
      <c r="O48" s="38"/>
      <c r="P48" s="38"/>
      <c r="Q48" s="42"/>
      <c r="R48" s="30"/>
      <c r="T48" s="20"/>
      <c r="U48" s="116"/>
      <c r="W48" s="20"/>
    </row>
    <row r="49" spans="1:23" ht="14.25" customHeight="1">
      <c r="A49" s="15"/>
      <c r="B49" s="105"/>
      <c r="C49" s="271"/>
      <c r="D49" s="274"/>
      <c r="E49" s="113">
        <v>0.46527777777777773</v>
      </c>
      <c r="F49" s="94" t="str">
        <f>'２０１９採用'!H13</f>
        <v>徳大医学部サッカー部</v>
      </c>
      <c r="G49" s="131" t="s">
        <v>140</v>
      </c>
      <c r="H49" s="94" t="str">
        <f>'２０１９採用'!H16</f>
        <v>吉野クラブ</v>
      </c>
      <c r="I49" s="31"/>
      <c r="J49" s="132" t="str">
        <f>F48</f>
        <v>ＦＣ ＮARUTO</v>
      </c>
      <c r="K49" s="32"/>
      <c r="M49" s="34"/>
      <c r="N49" s="36"/>
      <c r="O49" s="38"/>
      <c r="P49" s="38"/>
      <c r="Q49" s="42"/>
      <c r="R49" s="30"/>
      <c r="T49" s="20"/>
      <c r="U49" s="115"/>
      <c r="W49" s="20"/>
    </row>
    <row r="50" spans="1:23" ht="14.25" customHeight="1">
      <c r="A50" s="15"/>
      <c r="B50" s="276">
        <v>43772</v>
      </c>
      <c r="C50" s="271"/>
      <c r="D50" s="274"/>
      <c r="E50" s="113">
        <v>0.54166666666666663</v>
      </c>
      <c r="F50" s="94" t="str">
        <f>'２０１９採用'!H15</f>
        <v>ｲｴﾛｰﾓﾝｷｰｽﾞ</v>
      </c>
      <c r="G50" s="131" t="s">
        <v>141</v>
      </c>
      <c r="H50" s="94" t="str">
        <f>'２０１９採用'!H14</f>
        <v>F.C.UNITY</v>
      </c>
      <c r="I50" s="31"/>
      <c r="J50" s="132" t="str">
        <f>F49</f>
        <v>徳大医学部サッカー部</v>
      </c>
      <c r="K50" s="128" t="s">
        <v>57</v>
      </c>
      <c r="M50" s="34"/>
      <c r="N50" s="36"/>
      <c r="O50" s="38"/>
      <c r="P50" s="38"/>
      <c r="Q50" s="42"/>
      <c r="R50" s="30"/>
      <c r="T50" s="20"/>
      <c r="U50" s="115"/>
      <c r="W50" s="20"/>
    </row>
    <row r="51" spans="1:23" ht="14.25" customHeight="1">
      <c r="A51" s="15"/>
      <c r="B51" s="276"/>
      <c r="C51" s="271"/>
      <c r="D51" s="274"/>
      <c r="E51" s="113">
        <v>0.61805555555555558</v>
      </c>
      <c r="F51" s="123" t="s">
        <v>52</v>
      </c>
      <c r="G51" s="133" t="s">
        <v>142</v>
      </c>
      <c r="H51" s="123" t="s">
        <v>41</v>
      </c>
      <c r="I51" s="37"/>
      <c r="J51" s="132" t="str">
        <f>F50</f>
        <v>ｲｴﾛｰﾓﾝｷｰｽﾞ</v>
      </c>
      <c r="K51" s="128" t="s">
        <v>58</v>
      </c>
      <c r="M51" s="34"/>
      <c r="N51" s="36"/>
      <c r="O51" s="38"/>
      <c r="P51" s="38"/>
      <c r="Q51" s="42"/>
      <c r="R51" s="30"/>
      <c r="T51" s="20"/>
      <c r="U51" s="115"/>
      <c r="W51" s="20"/>
    </row>
    <row r="52" spans="1:23" ht="14.25" customHeight="1">
      <c r="A52" s="15"/>
      <c r="B52" s="106"/>
      <c r="C52" s="271"/>
      <c r="D52" s="274"/>
      <c r="E52" s="113">
        <v>0.69444444444444453</v>
      </c>
      <c r="F52" s="94" t="s">
        <v>43</v>
      </c>
      <c r="G52" s="131" t="s">
        <v>143</v>
      </c>
      <c r="H52" s="94" t="s">
        <v>59</v>
      </c>
      <c r="I52" s="48"/>
      <c r="J52" s="132" t="str">
        <f>F51</f>
        <v>白虎隊</v>
      </c>
      <c r="K52" s="32"/>
      <c r="N52" s="36"/>
      <c r="O52" s="38"/>
      <c r="P52" s="38"/>
      <c r="Q52" s="42"/>
      <c r="R52" s="30"/>
      <c r="T52" s="20"/>
      <c r="U52" s="115"/>
      <c r="W52" s="20"/>
    </row>
    <row r="53" spans="1:23" ht="14.25" customHeight="1">
      <c r="A53" s="15"/>
      <c r="B53" s="106"/>
      <c r="C53" s="272"/>
      <c r="D53" s="275"/>
      <c r="E53" s="114">
        <v>0.77083333333333337</v>
      </c>
      <c r="F53" s="136" t="str">
        <f>'２０１９採用'!F12</f>
        <v>徳島大学サッカー部</v>
      </c>
      <c r="G53" s="137" t="s">
        <v>144</v>
      </c>
      <c r="H53" s="136" t="str">
        <f>'２０１９採用'!F13</f>
        <v>蹴友会</v>
      </c>
      <c r="I53" s="111" t="s">
        <v>18</v>
      </c>
      <c r="J53" s="135" t="str">
        <f>F52</f>
        <v>ＦＣヨンジョルノ</v>
      </c>
      <c r="K53" s="39"/>
      <c r="M53" s="34"/>
      <c r="N53" s="36"/>
      <c r="O53" s="38"/>
      <c r="P53" s="38"/>
      <c r="Q53" s="42"/>
      <c r="R53" s="30"/>
      <c r="T53" s="20"/>
      <c r="U53" s="115"/>
      <c r="W53" s="20"/>
    </row>
    <row r="54" spans="1:23" ht="14.25" customHeight="1">
      <c r="A54" s="15"/>
      <c r="B54" s="104">
        <f>B48+1</f>
        <v>9</v>
      </c>
      <c r="C54" s="270" t="s">
        <v>21</v>
      </c>
      <c r="D54" s="273" t="str">
        <f>J54</f>
        <v>徳島大学サッカー部</v>
      </c>
      <c r="E54" s="112">
        <v>0.3888888888888889</v>
      </c>
      <c r="F54" s="93" t="str">
        <f>'２０１９採用'!H12</f>
        <v>ＦＣヨンジョルノ</v>
      </c>
      <c r="G54" s="133" t="s">
        <v>153</v>
      </c>
      <c r="H54" s="93" t="str">
        <f>'２０１９採用'!F15</f>
        <v>白虎隊</v>
      </c>
      <c r="I54" s="31"/>
      <c r="J54" s="130" t="str">
        <f>H55</f>
        <v>徳島大学サッカー部</v>
      </c>
      <c r="K54" s="32"/>
      <c r="M54" s="34"/>
      <c r="N54" s="36"/>
      <c r="O54" s="38"/>
      <c r="P54" s="38"/>
      <c r="Q54" s="42"/>
      <c r="R54" s="30"/>
      <c r="T54" s="20"/>
      <c r="U54" s="116"/>
      <c r="W54" s="20"/>
    </row>
    <row r="55" spans="1:23" ht="14.25" customHeight="1">
      <c r="A55" s="15"/>
      <c r="B55" s="105"/>
      <c r="C55" s="271"/>
      <c r="D55" s="274"/>
      <c r="E55" s="113">
        <v>0.46527777777777773</v>
      </c>
      <c r="F55" s="94" t="str">
        <f>'２０１９採用'!H14</f>
        <v>F.C.UNITY</v>
      </c>
      <c r="G55" s="131" t="s">
        <v>154</v>
      </c>
      <c r="H55" s="94" t="str">
        <f>'２０１９採用'!F12</f>
        <v>徳島大学サッカー部</v>
      </c>
      <c r="I55" s="31"/>
      <c r="J55" s="132" t="str">
        <f>F54</f>
        <v>ＦＣヨンジョルノ</v>
      </c>
      <c r="K55" s="32"/>
      <c r="M55" s="34"/>
      <c r="N55" s="36"/>
      <c r="O55" s="38"/>
      <c r="P55" s="38"/>
      <c r="Q55" s="42"/>
      <c r="R55" s="30"/>
      <c r="T55" s="20"/>
      <c r="U55" s="115"/>
      <c r="W55" s="20"/>
    </row>
    <row r="56" spans="1:23" ht="14.25" customHeight="1">
      <c r="A56" s="15"/>
      <c r="B56" s="276">
        <v>43779</v>
      </c>
      <c r="C56" s="271"/>
      <c r="D56" s="274"/>
      <c r="E56" s="113">
        <v>0.54166666666666663</v>
      </c>
      <c r="F56" s="94" t="str">
        <f>'２０１９採用'!H11</f>
        <v>ＦＣ ＮARUTO</v>
      </c>
      <c r="G56" s="131" t="s">
        <v>155</v>
      </c>
      <c r="H56" s="94" t="str">
        <f>'２０１９採用'!H16</f>
        <v>吉野クラブ</v>
      </c>
      <c r="I56" s="31"/>
      <c r="J56" s="132" t="str">
        <f>F55</f>
        <v>F.C.UNITY</v>
      </c>
      <c r="K56" s="32" t="s">
        <v>53</v>
      </c>
      <c r="M56" s="34"/>
      <c r="N56" s="36"/>
      <c r="O56" s="38"/>
      <c r="P56" s="38"/>
      <c r="Q56" s="42"/>
      <c r="R56" s="30"/>
      <c r="T56" s="20"/>
      <c r="U56" s="115"/>
      <c r="W56" s="20"/>
    </row>
    <row r="57" spans="1:23" ht="14.25" customHeight="1">
      <c r="A57" s="15"/>
      <c r="B57" s="276"/>
      <c r="C57" s="271"/>
      <c r="D57" s="274"/>
      <c r="E57" s="113">
        <v>0.61805555555555558</v>
      </c>
      <c r="F57" s="142" t="str">
        <f>'２０１９採用'!F14</f>
        <v>MTCO</v>
      </c>
      <c r="G57" s="143" t="s">
        <v>156</v>
      </c>
      <c r="H57" s="142" t="str">
        <f>'２０１９採用'!H13</f>
        <v>徳大医学部サッカー部</v>
      </c>
      <c r="I57" s="144"/>
      <c r="J57" s="145" t="str">
        <f>F56</f>
        <v>ＦＣ ＮARUTO</v>
      </c>
      <c r="K57" s="32" t="s">
        <v>6</v>
      </c>
      <c r="M57" s="34"/>
      <c r="N57" s="36"/>
      <c r="O57" s="38"/>
      <c r="P57" s="38"/>
      <c r="Q57" s="42"/>
      <c r="R57" s="30"/>
      <c r="T57" s="20"/>
      <c r="U57" s="115"/>
      <c r="W57" s="20"/>
    </row>
    <row r="58" spans="1:23" ht="14.25" customHeight="1">
      <c r="A58" s="15"/>
      <c r="B58" s="106"/>
      <c r="C58" s="271"/>
      <c r="D58" s="274"/>
      <c r="E58" s="113">
        <v>0.69444444444444453</v>
      </c>
      <c r="F58" s="142" t="str">
        <f>'２０１９採用'!F13</f>
        <v>蹴友会</v>
      </c>
      <c r="G58" s="147" t="s">
        <v>157</v>
      </c>
      <c r="H58" s="146" t="str">
        <f>'２０１９採用'!H15</f>
        <v>ｲｴﾛｰﾓﾝｷｰｽﾞ</v>
      </c>
      <c r="I58" s="151"/>
      <c r="J58" s="145" t="str">
        <f>F57</f>
        <v>MTCO</v>
      </c>
      <c r="K58" s="7"/>
      <c r="M58" s="34"/>
      <c r="N58" s="36"/>
      <c r="O58" s="38"/>
      <c r="P58" s="38"/>
      <c r="Q58" s="42"/>
      <c r="R58" s="30"/>
      <c r="T58" s="20"/>
      <c r="U58" s="115"/>
      <c r="W58" s="20"/>
    </row>
    <row r="59" spans="1:23" ht="14.25" customHeight="1">
      <c r="A59" s="15"/>
      <c r="B59" s="106"/>
      <c r="C59" s="272"/>
      <c r="D59" s="275"/>
      <c r="E59" s="114">
        <v>0.77083333333333337</v>
      </c>
      <c r="F59" s="136" t="str">
        <f>'２０１９採用'!F11</f>
        <v>カンピオーネ</v>
      </c>
      <c r="G59" s="137" t="s">
        <v>158</v>
      </c>
      <c r="H59" s="136" t="str">
        <f>'２０１９採用'!F16</f>
        <v>Galaxy徳島</v>
      </c>
      <c r="I59" s="152" t="s">
        <v>18</v>
      </c>
      <c r="J59" s="150" t="str">
        <f>F58</f>
        <v>蹴友会</v>
      </c>
      <c r="K59" s="8"/>
      <c r="M59" s="34"/>
      <c r="N59" s="36"/>
      <c r="O59" s="38"/>
      <c r="P59" s="38"/>
      <c r="Q59" s="42"/>
      <c r="R59" s="30"/>
      <c r="T59" s="20"/>
      <c r="U59" s="115"/>
      <c r="W59" s="20"/>
    </row>
    <row r="60" spans="1:23" ht="14.25" customHeight="1">
      <c r="A60" s="15"/>
      <c r="B60" s="104">
        <f>B54+1</f>
        <v>10</v>
      </c>
      <c r="C60" s="270" t="s">
        <v>21</v>
      </c>
      <c r="D60" s="273" t="str">
        <f>J60</f>
        <v>F.C.UNITY</v>
      </c>
      <c r="E60" s="112">
        <v>0.3888888888888889</v>
      </c>
      <c r="F60" s="94" t="str">
        <f>'２０１９採用'!H16</f>
        <v>吉野クラブ</v>
      </c>
      <c r="G60" s="131" t="s">
        <v>160</v>
      </c>
      <c r="H60" s="94" t="str">
        <f>'２０１９採用'!F13</f>
        <v>蹴友会</v>
      </c>
      <c r="I60" s="31"/>
      <c r="J60" s="130" t="str">
        <f>H61</f>
        <v>F.C.UNITY</v>
      </c>
      <c r="K60" s="10"/>
      <c r="M60" s="34"/>
      <c r="N60" s="36"/>
      <c r="O60" s="38"/>
      <c r="P60" s="38"/>
      <c r="Q60" s="42"/>
      <c r="R60" s="30"/>
      <c r="T60" s="20"/>
      <c r="U60" s="115"/>
      <c r="V60" s="70"/>
      <c r="W60" s="20"/>
    </row>
    <row r="61" spans="1:23" ht="14.25" customHeight="1">
      <c r="A61" s="15"/>
      <c r="B61" s="105"/>
      <c r="C61" s="271"/>
      <c r="D61" s="274"/>
      <c r="E61" s="113">
        <v>0.46527777777777773</v>
      </c>
      <c r="F61" s="123" t="str">
        <f>'２０１９採用'!F16</f>
        <v>Galaxy徳島</v>
      </c>
      <c r="G61" s="131" t="s">
        <v>161</v>
      </c>
      <c r="H61" s="123" t="str">
        <f>'２０１９採用'!H14</f>
        <v>F.C.UNITY</v>
      </c>
      <c r="I61" s="37"/>
      <c r="J61" s="132" t="str">
        <f>F60</f>
        <v>吉野クラブ</v>
      </c>
      <c r="K61" s="32"/>
      <c r="M61" s="34"/>
      <c r="N61" s="36"/>
      <c r="O61" s="38"/>
      <c r="P61" s="38"/>
      <c r="Q61" s="42"/>
      <c r="R61" s="30"/>
      <c r="T61" s="20"/>
      <c r="U61" s="115"/>
      <c r="W61" s="20"/>
    </row>
    <row r="62" spans="1:23" ht="14.25" customHeight="1">
      <c r="A62" s="15"/>
      <c r="B62" s="276">
        <v>43786</v>
      </c>
      <c r="C62" s="271"/>
      <c r="D62" s="274"/>
      <c r="E62" s="113">
        <v>0.54166666666666663</v>
      </c>
      <c r="F62" s="94" t="str">
        <f>'２０１９採用'!F11</f>
        <v>カンピオーネ</v>
      </c>
      <c r="G62" s="131" t="s">
        <v>162</v>
      </c>
      <c r="H62" s="123" t="str">
        <f>'２０１９採用'!H13</f>
        <v>徳大医学部サッカー部</v>
      </c>
      <c r="I62" s="31"/>
      <c r="J62" s="132" t="str">
        <f>F61</f>
        <v>Galaxy徳島</v>
      </c>
      <c r="K62" s="32" t="s">
        <v>43</v>
      </c>
      <c r="M62" s="34"/>
      <c r="N62" s="36"/>
      <c r="O62" s="38"/>
      <c r="P62" s="38"/>
      <c r="Q62" s="42"/>
      <c r="R62" s="30"/>
      <c r="T62" s="20"/>
      <c r="U62" s="115"/>
      <c r="W62" s="20"/>
    </row>
    <row r="63" spans="1:23" ht="14.25" customHeight="1">
      <c r="A63" s="15"/>
      <c r="B63" s="276"/>
      <c r="C63" s="271"/>
      <c r="D63" s="274"/>
      <c r="E63" s="113">
        <v>0.61805555555555558</v>
      </c>
      <c r="F63" s="94" t="str">
        <f>'２０１９採用'!H15</f>
        <v>ｲｴﾛｰﾓﾝｷｰｽﾞ</v>
      </c>
      <c r="G63" s="131" t="s">
        <v>163</v>
      </c>
      <c r="H63" s="94" t="str">
        <f>'２０１９採用'!H12</f>
        <v>ＦＣヨンジョルノ</v>
      </c>
      <c r="I63" s="31"/>
      <c r="J63" s="132" t="str">
        <f>F62</f>
        <v>カンピオーネ</v>
      </c>
      <c r="K63" s="32" t="s">
        <v>47</v>
      </c>
      <c r="M63" s="34"/>
      <c r="N63" s="36"/>
      <c r="O63" s="38"/>
      <c r="P63" s="38"/>
      <c r="Q63" s="42"/>
      <c r="R63" s="30"/>
      <c r="T63" s="20"/>
      <c r="U63" s="115"/>
      <c r="W63" s="20"/>
    </row>
    <row r="64" spans="1:23" ht="14.25" customHeight="1">
      <c r="A64" s="15"/>
      <c r="B64" s="106"/>
      <c r="C64" s="271"/>
      <c r="D64" s="274"/>
      <c r="E64" s="113">
        <v>0.69444444444444453</v>
      </c>
      <c r="F64" s="94" t="str">
        <f>'２０１９採用'!F15</f>
        <v>白虎隊</v>
      </c>
      <c r="G64" s="131" t="s">
        <v>164</v>
      </c>
      <c r="H64" s="94" t="str">
        <f>'２０１９採用'!F14</f>
        <v>MTCO</v>
      </c>
      <c r="I64" s="31"/>
      <c r="J64" s="132" t="str">
        <f>F63</f>
        <v>ｲｴﾛｰﾓﾝｷｰｽﾞ</v>
      </c>
      <c r="K64" s="32"/>
      <c r="M64" s="34"/>
      <c r="N64" s="36"/>
      <c r="O64" s="38"/>
      <c r="P64" s="38"/>
      <c r="Q64" s="42"/>
      <c r="R64" s="30"/>
      <c r="S64" s="50"/>
      <c r="T64" s="20"/>
      <c r="U64" s="115"/>
      <c r="W64" s="20"/>
    </row>
    <row r="65" spans="1:23" ht="14.25" customHeight="1">
      <c r="A65" s="15"/>
      <c r="B65" s="106"/>
      <c r="C65" s="272"/>
      <c r="D65" s="275"/>
      <c r="E65" s="114">
        <v>0.77083333333333337</v>
      </c>
      <c r="F65" s="122" t="str">
        <f>'２０１９採用'!H11</f>
        <v>ＦＣ ＮARUTO</v>
      </c>
      <c r="G65" s="134" t="s">
        <v>165</v>
      </c>
      <c r="H65" s="122" t="str">
        <f>'２０１９採用'!F12</f>
        <v>徳島大学サッカー部</v>
      </c>
      <c r="I65" s="33" t="s">
        <v>18</v>
      </c>
      <c r="J65" s="135" t="str">
        <f>F64</f>
        <v>白虎隊</v>
      </c>
      <c r="K65" s="39"/>
      <c r="M65" s="34"/>
      <c r="N65" s="36"/>
      <c r="O65" s="38"/>
      <c r="P65" s="38"/>
      <c r="Q65" s="42"/>
      <c r="R65" s="30"/>
      <c r="T65" s="20"/>
      <c r="U65" s="115"/>
      <c r="W65" s="20"/>
    </row>
    <row r="66" spans="1:23" ht="14.25" customHeight="1">
      <c r="A66" s="15"/>
      <c r="B66" s="104">
        <f>B60+1</f>
        <v>11</v>
      </c>
      <c r="C66" s="270" t="s">
        <v>21</v>
      </c>
      <c r="D66" s="273" t="str">
        <f>J66</f>
        <v>カンピオーネ</v>
      </c>
      <c r="E66" s="112">
        <v>0.3888888888888889</v>
      </c>
      <c r="F66" s="93" t="str">
        <f>'２０１９採用'!F14</f>
        <v>MTCO</v>
      </c>
      <c r="G66" s="133" t="s">
        <v>167</v>
      </c>
      <c r="H66" s="93" t="str">
        <f>'２０１９採用'!F12</f>
        <v>徳島大学サッカー部</v>
      </c>
      <c r="I66" s="29"/>
      <c r="J66" s="130" t="str">
        <f>H67</f>
        <v>カンピオーネ</v>
      </c>
      <c r="K66" s="32"/>
      <c r="M66" s="34"/>
      <c r="N66" s="36"/>
      <c r="O66" s="38"/>
      <c r="P66" s="38"/>
      <c r="Q66" s="42"/>
      <c r="R66" s="30"/>
      <c r="T66" s="20"/>
      <c r="U66" s="115"/>
      <c r="W66" s="20"/>
    </row>
    <row r="67" spans="1:23" ht="14.25" customHeight="1">
      <c r="A67" s="15"/>
      <c r="B67" s="105"/>
      <c r="C67" s="271"/>
      <c r="D67" s="274"/>
      <c r="E67" s="113">
        <v>0.46527777777777773</v>
      </c>
      <c r="F67" s="94" t="str">
        <f>'２０１９採用'!H14</f>
        <v>F.C.UNITY</v>
      </c>
      <c r="G67" s="131" t="s">
        <v>168</v>
      </c>
      <c r="H67" s="94" t="str">
        <f>'２０１９採用'!F11</f>
        <v>カンピオーネ</v>
      </c>
      <c r="I67" s="31"/>
      <c r="J67" s="132" t="str">
        <f>F66</f>
        <v>MTCO</v>
      </c>
      <c r="K67" s="32"/>
      <c r="M67" s="34"/>
      <c r="N67" s="36"/>
      <c r="O67" s="38"/>
      <c r="P67" s="38"/>
      <c r="Q67" s="42"/>
      <c r="R67" s="30"/>
      <c r="T67" s="20"/>
      <c r="U67" s="115"/>
      <c r="W67" s="20"/>
    </row>
    <row r="68" spans="1:23" ht="14.25" customHeight="1">
      <c r="A68" s="15"/>
      <c r="B68" s="276">
        <v>43793</v>
      </c>
      <c r="C68" s="271"/>
      <c r="D68" s="274"/>
      <c r="E68" s="113">
        <v>0.54166666666666663</v>
      </c>
      <c r="F68" s="94" t="str">
        <f>'２０１９採用'!F16</f>
        <v>Galaxy徳島</v>
      </c>
      <c r="G68" s="131" t="s">
        <v>169</v>
      </c>
      <c r="H68" s="94" t="str">
        <f>'２０１９採用'!F15</f>
        <v>白虎隊</v>
      </c>
      <c r="I68" s="31"/>
      <c r="J68" s="132" t="str">
        <f>F67</f>
        <v>F.C.UNITY</v>
      </c>
      <c r="K68" s="32" t="s">
        <v>52</v>
      </c>
      <c r="M68" s="34"/>
      <c r="N68" s="36"/>
      <c r="O68" s="38"/>
      <c r="P68" s="38"/>
      <c r="Q68" s="42"/>
      <c r="R68" s="30"/>
      <c r="T68" s="20"/>
      <c r="U68" s="115"/>
      <c r="W68" s="20"/>
    </row>
    <row r="69" spans="1:23" ht="14.25" customHeight="1">
      <c r="A69" s="15"/>
      <c r="B69" s="276"/>
      <c r="C69" s="271"/>
      <c r="D69" s="274"/>
      <c r="E69" s="113">
        <v>0.61805555555555558</v>
      </c>
      <c r="F69" s="123" t="str">
        <f>'２０１９採用'!H11</f>
        <v>ＦＣ ＮARUTO</v>
      </c>
      <c r="G69" s="133" t="s">
        <v>170</v>
      </c>
      <c r="H69" s="94" t="str">
        <f>'２０１９採用'!F13</f>
        <v>蹴友会</v>
      </c>
      <c r="I69" s="37"/>
      <c r="J69" s="132" t="str">
        <f>F68</f>
        <v>Galaxy徳島</v>
      </c>
      <c r="K69" s="32" t="s">
        <v>54</v>
      </c>
      <c r="M69" s="34"/>
      <c r="N69" s="36"/>
      <c r="O69" s="38"/>
      <c r="P69" s="38"/>
      <c r="Q69" s="42"/>
      <c r="R69" s="30"/>
      <c r="T69" s="20"/>
      <c r="U69" s="116"/>
      <c r="W69" s="20"/>
    </row>
    <row r="70" spans="1:23" ht="14.25" customHeight="1">
      <c r="A70" s="15"/>
      <c r="B70" s="106"/>
      <c r="C70" s="271"/>
      <c r="D70" s="274"/>
      <c r="E70" s="113">
        <v>0.69444444444444453</v>
      </c>
      <c r="F70" s="94" t="str">
        <f>'２０１９採用'!H13</f>
        <v>徳大医学部サッカー部</v>
      </c>
      <c r="G70" s="131" t="s">
        <v>171</v>
      </c>
      <c r="H70" s="94" t="str">
        <f>'２０１９採用'!H12</f>
        <v>ＦＣヨンジョルノ</v>
      </c>
      <c r="I70" s="31"/>
      <c r="J70" s="132" t="str">
        <f>F69</f>
        <v>ＦＣ ＮARUTO</v>
      </c>
      <c r="K70" s="32"/>
      <c r="M70" s="34"/>
      <c r="N70" s="36"/>
      <c r="O70" s="38"/>
      <c r="P70" s="38"/>
      <c r="Q70" s="42"/>
      <c r="R70" s="30"/>
      <c r="T70" s="20"/>
      <c r="U70" s="116"/>
      <c r="W70" s="20"/>
    </row>
    <row r="71" spans="1:23" ht="14.25" customHeight="1">
      <c r="A71" s="15"/>
      <c r="B71" s="106"/>
      <c r="C71" s="272"/>
      <c r="D71" s="275"/>
      <c r="E71" s="114">
        <v>0.77083333333333337</v>
      </c>
      <c r="F71" s="122" t="str">
        <f>'２０１９採用'!H16</f>
        <v>吉野クラブ</v>
      </c>
      <c r="G71" s="131" t="s">
        <v>172</v>
      </c>
      <c r="H71" s="122" t="str">
        <f>'２０１９採用'!H15</f>
        <v>ｲｴﾛｰﾓﾝｷｰｽﾞ</v>
      </c>
      <c r="I71" s="33" t="s">
        <v>18</v>
      </c>
      <c r="J71" s="135" t="str">
        <f>F70</f>
        <v>徳大医学部サッカー部</v>
      </c>
      <c r="K71" s="39"/>
      <c r="M71" s="34"/>
      <c r="N71" s="36"/>
      <c r="O71" s="38"/>
      <c r="P71" s="38"/>
      <c r="Q71" s="42"/>
      <c r="R71" s="30"/>
      <c r="T71" s="20"/>
      <c r="U71" s="116"/>
      <c r="V71" s="20"/>
      <c r="W71" s="20"/>
    </row>
    <row r="72" spans="1:23" ht="14.25" customHeight="1">
      <c r="A72" s="15"/>
      <c r="B72" s="51" t="s">
        <v>28</v>
      </c>
      <c r="C72" s="5"/>
      <c r="D72" s="3"/>
      <c r="E72" s="4"/>
      <c r="F72" s="96"/>
      <c r="G72" s="52"/>
      <c r="H72" s="69"/>
      <c r="I72" s="53"/>
      <c r="J72" s="78"/>
      <c r="K72" s="32"/>
      <c r="N72" s="36"/>
      <c r="O72" s="38"/>
      <c r="P72" s="38"/>
      <c r="Q72" s="42"/>
      <c r="R72" s="30"/>
      <c r="T72" s="20"/>
      <c r="U72" s="116"/>
      <c r="V72" s="20"/>
      <c r="W72" s="20"/>
    </row>
    <row r="73" spans="1:23" ht="14.25" customHeight="1">
      <c r="A73" s="15"/>
      <c r="B73" s="54" t="s">
        <v>29</v>
      </c>
      <c r="C73" s="13"/>
      <c r="D73" s="13"/>
      <c r="E73" s="13"/>
      <c r="F73" s="97"/>
      <c r="G73" s="13"/>
      <c r="H73" s="70"/>
      <c r="I73" s="13"/>
      <c r="J73" s="79"/>
      <c r="K73" s="32"/>
      <c r="N73" s="36"/>
      <c r="O73" s="38"/>
      <c r="P73" s="38"/>
      <c r="Q73" s="42"/>
      <c r="R73" s="30"/>
      <c r="U73" s="116"/>
      <c r="W73" s="70"/>
    </row>
    <row r="74" spans="1:23" ht="14.25" customHeight="1">
      <c r="A74" s="15"/>
      <c r="B74" s="55" t="s">
        <v>8</v>
      </c>
      <c r="C74" s="14"/>
      <c r="D74" s="14"/>
      <c r="E74" s="14"/>
      <c r="F74" s="98"/>
      <c r="G74" s="14"/>
      <c r="H74" s="71"/>
      <c r="I74" s="14"/>
      <c r="J74" s="80"/>
      <c r="K74" s="32" t="s">
        <v>41</v>
      </c>
      <c r="N74" s="36"/>
      <c r="O74" s="38"/>
      <c r="P74" s="38"/>
      <c r="Q74" s="42"/>
      <c r="R74" s="30"/>
      <c r="U74" s="116"/>
      <c r="W74" s="71"/>
    </row>
    <row r="75" spans="1:23" ht="14.25" customHeight="1">
      <c r="A75" s="15"/>
      <c r="B75" s="56" t="s">
        <v>30</v>
      </c>
      <c r="C75" s="57"/>
      <c r="D75" s="57"/>
      <c r="E75" s="57"/>
      <c r="F75" s="98"/>
      <c r="G75" s="57"/>
      <c r="H75" s="72"/>
      <c r="I75" s="57"/>
      <c r="J75" s="81"/>
      <c r="K75" s="32" t="s">
        <v>20</v>
      </c>
      <c r="N75" s="36"/>
      <c r="O75" s="38"/>
      <c r="P75" s="38"/>
      <c r="Q75" s="42"/>
      <c r="R75" s="30"/>
      <c r="U75" s="20"/>
      <c r="W75" s="72"/>
    </row>
    <row r="76" spans="1:23" ht="14.25" customHeight="1">
      <c r="A76" s="15"/>
      <c r="B76" s="58" t="s">
        <v>31</v>
      </c>
      <c r="C76" s="59"/>
      <c r="D76" s="59"/>
      <c r="E76" s="59"/>
      <c r="F76" s="99"/>
      <c r="G76" s="60"/>
      <c r="H76" s="73"/>
      <c r="I76" s="61"/>
      <c r="J76" s="82"/>
      <c r="K76" s="7"/>
      <c r="N76" s="36"/>
      <c r="O76" s="38"/>
      <c r="P76" s="38"/>
      <c r="Q76" s="42"/>
      <c r="R76" s="30"/>
      <c r="U76" s="20"/>
      <c r="W76" s="86"/>
    </row>
    <row r="77" spans="1:23" ht="14.25" customHeight="1" thickBot="1">
      <c r="A77" s="15"/>
      <c r="B77" s="62" t="s">
        <v>32</v>
      </c>
      <c r="C77" s="12"/>
      <c r="D77" s="12"/>
      <c r="E77" s="12"/>
      <c r="F77" s="100"/>
      <c r="G77" s="63"/>
      <c r="H77" s="288" t="s">
        <v>40</v>
      </c>
      <c r="I77" s="288"/>
      <c r="J77" s="289"/>
      <c r="K77" s="9"/>
      <c r="N77" s="36"/>
      <c r="O77" s="38"/>
      <c r="P77" s="38"/>
      <c r="Q77" s="42"/>
      <c r="R77" s="30"/>
      <c r="U77" s="20"/>
      <c r="W77" s="89"/>
    </row>
    <row r="78" spans="1:23" ht="15" customHeight="1">
      <c r="A78" s="15"/>
      <c r="B78" s="108"/>
      <c r="C78" s="64"/>
      <c r="D78" s="64"/>
      <c r="E78" s="64"/>
      <c r="F78" s="101"/>
      <c r="G78" s="64"/>
      <c r="H78" s="74"/>
      <c r="I78" s="64"/>
      <c r="J78" s="74"/>
      <c r="K78" s="64"/>
      <c r="N78" s="36"/>
      <c r="O78" s="38"/>
      <c r="P78" s="38"/>
      <c r="Q78" s="42"/>
      <c r="R78" s="30"/>
      <c r="U78" s="20"/>
      <c r="V78" s="71"/>
      <c r="W78" s="90"/>
    </row>
    <row r="79" spans="1:23" ht="18" customHeight="1">
      <c r="A79" s="15"/>
      <c r="B79" s="109"/>
      <c r="C79" s="66"/>
      <c r="D79" s="66"/>
      <c r="N79" s="36"/>
      <c r="O79" s="38"/>
      <c r="P79" s="38"/>
      <c r="Q79" s="42"/>
      <c r="R79" s="35"/>
      <c r="U79" s="20"/>
      <c r="W79" s="88"/>
    </row>
    <row r="80" spans="1:23">
      <c r="B80" s="109"/>
      <c r="C80" s="66"/>
      <c r="D80" s="66"/>
      <c r="N80" s="44"/>
      <c r="U80" s="20"/>
    </row>
    <row r="81" spans="2:21">
      <c r="B81" s="109"/>
      <c r="D81" s="66"/>
      <c r="N81" s="44"/>
      <c r="U81" s="20"/>
    </row>
    <row r="82" spans="2:21">
      <c r="B82" s="109"/>
      <c r="C82" s="66"/>
      <c r="D82" s="66"/>
      <c r="N82" s="44"/>
      <c r="U82" s="20"/>
    </row>
    <row r="83" spans="2:21">
      <c r="B83" s="109"/>
      <c r="C83" s="66"/>
      <c r="D83" s="66"/>
      <c r="N83" s="44"/>
      <c r="U83" s="20"/>
    </row>
    <row r="84" spans="2:21">
      <c r="B84" s="109"/>
      <c r="D84" s="66"/>
      <c r="U84" s="85"/>
    </row>
    <row r="85" spans="2:21">
      <c r="B85" s="109"/>
      <c r="N85" s="44"/>
      <c r="U85" s="70"/>
    </row>
    <row r="86" spans="2:21">
      <c r="B86" s="109"/>
      <c r="N86" s="44"/>
      <c r="U86" s="71"/>
    </row>
    <row r="87" spans="2:21">
      <c r="B87" s="109"/>
      <c r="D87" s="66"/>
      <c r="N87" s="40"/>
      <c r="U87" s="72"/>
    </row>
    <row r="88" spans="2:21">
      <c r="B88" s="109"/>
      <c r="D88" s="66"/>
      <c r="U88" s="86"/>
    </row>
    <row r="89" spans="2:21">
      <c r="B89" s="109"/>
      <c r="C89" s="66"/>
      <c r="N89" s="40"/>
      <c r="U89" s="89"/>
    </row>
    <row r="90" spans="2:21">
      <c r="B90" s="109"/>
      <c r="C90" s="66"/>
      <c r="N90" s="40"/>
      <c r="U90" s="90"/>
    </row>
    <row r="91" spans="2:21">
      <c r="N91" s="44"/>
      <c r="U91" s="88"/>
    </row>
    <row r="92" spans="2:21">
      <c r="N92" s="44"/>
    </row>
    <row r="93" spans="2:21">
      <c r="U93" s="84"/>
    </row>
    <row r="99" spans="22:22">
      <c r="V99" s="72"/>
    </row>
    <row r="105" spans="22:22">
      <c r="V105" s="119"/>
    </row>
    <row r="111" spans="22:22">
      <c r="V111" s="118"/>
    </row>
    <row r="112" spans="22:22">
      <c r="V112" s="88"/>
    </row>
    <row r="128" spans="22:22">
      <c r="V128" s="70"/>
    </row>
  </sheetData>
  <mergeCells count="40">
    <mergeCell ref="H77:J77"/>
    <mergeCell ref="C54:C59"/>
    <mergeCell ref="D54:D59"/>
    <mergeCell ref="B56:B57"/>
    <mergeCell ref="C60:C65"/>
    <mergeCell ref="D60:D65"/>
    <mergeCell ref="B62:B63"/>
    <mergeCell ref="C48:C53"/>
    <mergeCell ref="D48:D53"/>
    <mergeCell ref="B50:B51"/>
    <mergeCell ref="C66:C71"/>
    <mergeCell ref="D66:D71"/>
    <mergeCell ref="B68:B69"/>
    <mergeCell ref="B32:B33"/>
    <mergeCell ref="C36:C41"/>
    <mergeCell ref="D36:D41"/>
    <mergeCell ref="B38:B39"/>
    <mergeCell ref="C42:C47"/>
    <mergeCell ref="D42:D47"/>
    <mergeCell ref="B44:B45"/>
    <mergeCell ref="F23:H23"/>
    <mergeCell ref="I23:K23"/>
    <mergeCell ref="C24:C29"/>
    <mergeCell ref="D24:D29"/>
    <mergeCell ref="C30:C35"/>
    <mergeCell ref="D30:D35"/>
    <mergeCell ref="B26:B27"/>
    <mergeCell ref="C11:C16"/>
    <mergeCell ref="D11:D16"/>
    <mergeCell ref="B13:B14"/>
    <mergeCell ref="C17:C22"/>
    <mergeCell ref="D17:D22"/>
    <mergeCell ref="B19:B20"/>
    <mergeCell ref="C23:D23"/>
    <mergeCell ref="B2:K2"/>
    <mergeCell ref="N3:R3"/>
    <mergeCell ref="F4:H4"/>
    <mergeCell ref="C5:C10"/>
    <mergeCell ref="D5:D10"/>
    <mergeCell ref="B7:B8"/>
  </mergeCells>
  <phoneticPr fontId="2"/>
  <pageMargins left="0.23622047244094491" right="0.19685039370078741" top="0.23622047244094491" bottom="0.19685039370078741" header="0.31496062992125984" footer="0.31496062992125984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9"/>
  <sheetViews>
    <sheetView tabSelected="1" workbookViewId="0">
      <selection activeCell="V33" sqref="V33:X33"/>
    </sheetView>
  </sheetViews>
  <sheetFormatPr defaultRowHeight="13.5"/>
  <cols>
    <col min="1" max="1" width="0.875" style="11" customWidth="1"/>
    <col min="2" max="2" width="4.875" style="11" customWidth="1"/>
    <col min="3" max="3" width="16.625" style="11" customWidth="1"/>
    <col min="4" max="39" width="2.5" style="11" customWidth="1"/>
    <col min="40" max="42" width="5.125" style="11" customWidth="1"/>
    <col min="43" max="46" width="5.625" style="11" customWidth="1"/>
    <col min="47" max="47" width="2.75" style="11" hidden="1" customWidth="1"/>
    <col min="48" max="49" width="3.625" style="11" customWidth="1"/>
    <col min="50" max="256" width="9" style="11"/>
    <col min="257" max="257" width="0.875" style="11" customWidth="1"/>
    <col min="258" max="258" width="4.875" style="11" customWidth="1"/>
    <col min="259" max="259" width="12" style="11" customWidth="1"/>
    <col min="260" max="295" width="2.5" style="11" customWidth="1"/>
    <col min="296" max="298" width="5.125" style="11" customWidth="1"/>
    <col min="299" max="302" width="5.625" style="11" customWidth="1"/>
    <col min="303" max="303" width="0" style="11" hidden="1" customWidth="1"/>
    <col min="304" max="305" width="3.625" style="11" customWidth="1"/>
    <col min="306" max="512" width="9" style="11"/>
    <col min="513" max="513" width="0.875" style="11" customWidth="1"/>
    <col min="514" max="514" width="4.875" style="11" customWidth="1"/>
    <col min="515" max="515" width="12" style="11" customWidth="1"/>
    <col min="516" max="551" width="2.5" style="11" customWidth="1"/>
    <col min="552" max="554" width="5.125" style="11" customWidth="1"/>
    <col min="555" max="558" width="5.625" style="11" customWidth="1"/>
    <col min="559" max="559" width="0" style="11" hidden="1" customWidth="1"/>
    <col min="560" max="561" width="3.625" style="11" customWidth="1"/>
    <col min="562" max="768" width="9" style="11"/>
    <col min="769" max="769" width="0.875" style="11" customWidth="1"/>
    <col min="770" max="770" width="4.875" style="11" customWidth="1"/>
    <col min="771" max="771" width="12" style="11" customWidth="1"/>
    <col min="772" max="807" width="2.5" style="11" customWidth="1"/>
    <col min="808" max="810" width="5.125" style="11" customWidth="1"/>
    <col min="811" max="814" width="5.625" style="11" customWidth="1"/>
    <col min="815" max="815" width="0" style="11" hidden="1" customWidth="1"/>
    <col min="816" max="817" width="3.625" style="11" customWidth="1"/>
    <col min="818" max="1024" width="9" style="11"/>
    <col min="1025" max="1025" width="0.875" style="11" customWidth="1"/>
    <col min="1026" max="1026" width="4.875" style="11" customWidth="1"/>
    <col min="1027" max="1027" width="12" style="11" customWidth="1"/>
    <col min="1028" max="1063" width="2.5" style="11" customWidth="1"/>
    <col min="1064" max="1066" width="5.125" style="11" customWidth="1"/>
    <col min="1067" max="1070" width="5.625" style="11" customWidth="1"/>
    <col min="1071" max="1071" width="0" style="11" hidden="1" customWidth="1"/>
    <col min="1072" max="1073" width="3.625" style="11" customWidth="1"/>
    <col min="1074" max="1280" width="9" style="11"/>
    <col min="1281" max="1281" width="0.875" style="11" customWidth="1"/>
    <col min="1282" max="1282" width="4.875" style="11" customWidth="1"/>
    <col min="1283" max="1283" width="12" style="11" customWidth="1"/>
    <col min="1284" max="1319" width="2.5" style="11" customWidth="1"/>
    <col min="1320" max="1322" width="5.125" style="11" customWidth="1"/>
    <col min="1323" max="1326" width="5.625" style="11" customWidth="1"/>
    <col min="1327" max="1327" width="0" style="11" hidden="1" customWidth="1"/>
    <col min="1328" max="1329" width="3.625" style="11" customWidth="1"/>
    <col min="1330" max="1536" width="9" style="11"/>
    <col min="1537" max="1537" width="0.875" style="11" customWidth="1"/>
    <col min="1538" max="1538" width="4.875" style="11" customWidth="1"/>
    <col min="1539" max="1539" width="12" style="11" customWidth="1"/>
    <col min="1540" max="1575" width="2.5" style="11" customWidth="1"/>
    <col min="1576" max="1578" width="5.125" style="11" customWidth="1"/>
    <col min="1579" max="1582" width="5.625" style="11" customWidth="1"/>
    <col min="1583" max="1583" width="0" style="11" hidden="1" customWidth="1"/>
    <col min="1584" max="1585" width="3.625" style="11" customWidth="1"/>
    <col min="1586" max="1792" width="9" style="11"/>
    <col min="1793" max="1793" width="0.875" style="11" customWidth="1"/>
    <col min="1794" max="1794" width="4.875" style="11" customWidth="1"/>
    <col min="1795" max="1795" width="12" style="11" customWidth="1"/>
    <col min="1796" max="1831" width="2.5" style="11" customWidth="1"/>
    <col min="1832" max="1834" width="5.125" style="11" customWidth="1"/>
    <col min="1835" max="1838" width="5.625" style="11" customWidth="1"/>
    <col min="1839" max="1839" width="0" style="11" hidden="1" customWidth="1"/>
    <col min="1840" max="1841" width="3.625" style="11" customWidth="1"/>
    <col min="1842" max="2048" width="9" style="11"/>
    <col min="2049" max="2049" width="0.875" style="11" customWidth="1"/>
    <col min="2050" max="2050" width="4.875" style="11" customWidth="1"/>
    <col min="2051" max="2051" width="12" style="11" customWidth="1"/>
    <col min="2052" max="2087" width="2.5" style="11" customWidth="1"/>
    <col min="2088" max="2090" width="5.125" style="11" customWidth="1"/>
    <col min="2091" max="2094" width="5.625" style="11" customWidth="1"/>
    <col min="2095" max="2095" width="0" style="11" hidden="1" customWidth="1"/>
    <col min="2096" max="2097" width="3.625" style="11" customWidth="1"/>
    <col min="2098" max="2304" width="9" style="11"/>
    <col min="2305" max="2305" width="0.875" style="11" customWidth="1"/>
    <col min="2306" max="2306" width="4.875" style="11" customWidth="1"/>
    <col min="2307" max="2307" width="12" style="11" customWidth="1"/>
    <col min="2308" max="2343" width="2.5" style="11" customWidth="1"/>
    <col min="2344" max="2346" width="5.125" style="11" customWidth="1"/>
    <col min="2347" max="2350" width="5.625" style="11" customWidth="1"/>
    <col min="2351" max="2351" width="0" style="11" hidden="1" customWidth="1"/>
    <col min="2352" max="2353" width="3.625" style="11" customWidth="1"/>
    <col min="2354" max="2560" width="9" style="11"/>
    <col min="2561" max="2561" width="0.875" style="11" customWidth="1"/>
    <col min="2562" max="2562" width="4.875" style="11" customWidth="1"/>
    <col min="2563" max="2563" width="12" style="11" customWidth="1"/>
    <col min="2564" max="2599" width="2.5" style="11" customWidth="1"/>
    <col min="2600" max="2602" width="5.125" style="11" customWidth="1"/>
    <col min="2603" max="2606" width="5.625" style="11" customWidth="1"/>
    <col min="2607" max="2607" width="0" style="11" hidden="1" customWidth="1"/>
    <col min="2608" max="2609" width="3.625" style="11" customWidth="1"/>
    <col min="2610" max="2816" width="9" style="11"/>
    <col min="2817" max="2817" width="0.875" style="11" customWidth="1"/>
    <col min="2818" max="2818" width="4.875" style="11" customWidth="1"/>
    <col min="2819" max="2819" width="12" style="11" customWidth="1"/>
    <col min="2820" max="2855" width="2.5" style="11" customWidth="1"/>
    <col min="2856" max="2858" width="5.125" style="11" customWidth="1"/>
    <col min="2859" max="2862" width="5.625" style="11" customWidth="1"/>
    <col min="2863" max="2863" width="0" style="11" hidden="1" customWidth="1"/>
    <col min="2864" max="2865" width="3.625" style="11" customWidth="1"/>
    <col min="2866" max="3072" width="9" style="11"/>
    <col min="3073" max="3073" width="0.875" style="11" customWidth="1"/>
    <col min="3074" max="3074" width="4.875" style="11" customWidth="1"/>
    <col min="3075" max="3075" width="12" style="11" customWidth="1"/>
    <col min="3076" max="3111" width="2.5" style="11" customWidth="1"/>
    <col min="3112" max="3114" width="5.125" style="11" customWidth="1"/>
    <col min="3115" max="3118" width="5.625" style="11" customWidth="1"/>
    <col min="3119" max="3119" width="0" style="11" hidden="1" customWidth="1"/>
    <col min="3120" max="3121" width="3.625" style="11" customWidth="1"/>
    <col min="3122" max="3328" width="9" style="11"/>
    <col min="3329" max="3329" width="0.875" style="11" customWidth="1"/>
    <col min="3330" max="3330" width="4.875" style="11" customWidth="1"/>
    <col min="3331" max="3331" width="12" style="11" customWidth="1"/>
    <col min="3332" max="3367" width="2.5" style="11" customWidth="1"/>
    <col min="3368" max="3370" width="5.125" style="11" customWidth="1"/>
    <col min="3371" max="3374" width="5.625" style="11" customWidth="1"/>
    <col min="3375" max="3375" width="0" style="11" hidden="1" customWidth="1"/>
    <col min="3376" max="3377" width="3.625" style="11" customWidth="1"/>
    <col min="3378" max="3584" width="9" style="11"/>
    <col min="3585" max="3585" width="0.875" style="11" customWidth="1"/>
    <col min="3586" max="3586" width="4.875" style="11" customWidth="1"/>
    <col min="3587" max="3587" width="12" style="11" customWidth="1"/>
    <col min="3588" max="3623" width="2.5" style="11" customWidth="1"/>
    <col min="3624" max="3626" width="5.125" style="11" customWidth="1"/>
    <col min="3627" max="3630" width="5.625" style="11" customWidth="1"/>
    <col min="3631" max="3631" width="0" style="11" hidden="1" customWidth="1"/>
    <col min="3632" max="3633" width="3.625" style="11" customWidth="1"/>
    <col min="3634" max="3840" width="9" style="11"/>
    <col min="3841" max="3841" width="0.875" style="11" customWidth="1"/>
    <col min="3842" max="3842" width="4.875" style="11" customWidth="1"/>
    <col min="3843" max="3843" width="12" style="11" customWidth="1"/>
    <col min="3844" max="3879" width="2.5" style="11" customWidth="1"/>
    <col min="3880" max="3882" width="5.125" style="11" customWidth="1"/>
    <col min="3883" max="3886" width="5.625" style="11" customWidth="1"/>
    <col min="3887" max="3887" width="0" style="11" hidden="1" customWidth="1"/>
    <col min="3888" max="3889" width="3.625" style="11" customWidth="1"/>
    <col min="3890" max="4096" width="9" style="11"/>
    <col min="4097" max="4097" width="0.875" style="11" customWidth="1"/>
    <col min="4098" max="4098" width="4.875" style="11" customWidth="1"/>
    <col min="4099" max="4099" width="12" style="11" customWidth="1"/>
    <col min="4100" max="4135" width="2.5" style="11" customWidth="1"/>
    <col min="4136" max="4138" width="5.125" style="11" customWidth="1"/>
    <col min="4139" max="4142" width="5.625" style="11" customWidth="1"/>
    <col min="4143" max="4143" width="0" style="11" hidden="1" customWidth="1"/>
    <col min="4144" max="4145" width="3.625" style="11" customWidth="1"/>
    <col min="4146" max="4352" width="9" style="11"/>
    <col min="4353" max="4353" width="0.875" style="11" customWidth="1"/>
    <col min="4354" max="4354" width="4.875" style="11" customWidth="1"/>
    <col min="4355" max="4355" width="12" style="11" customWidth="1"/>
    <col min="4356" max="4391" width="2.5" style="11" customWidth="1"/>
    <col min="4392" max="4394" width="5.125" style="11" customWidth="1"/>
    <col min="4395" max="4398" width="5.625" style="11" customWidth="1"/>
    <col min="4399" max="4399" width="0" style="11" hidden="1" customWidth="1"/>
    <col min="4400" max="4401" width="3.625" style="11" customWidth="1"/>
    <col min="4402" max="4608" width="9" style="11"/>
    <col min="4609" max="4609" width="0.875" style="11" customWidth="1"/>
    <col min="4610" max="4610" width="4.875" style="11" customWidth="1"/>
    <col min="4611" max="4611" width="12" style="11" customWidth="1"/>
    <col min="4612" max="4647" width="2.5" style="11" customWidth="1"/>
    <col min="4648" max="4650" width="5.125" style="11" customWidth="1"/>
    <col min="4651" max="4654" width="5.625" style="11" customWidth="1"/>
    <col min="4655" max="4655" width="0" style="11" hidden="1" customWidth="1"/>
    <col min="4656" max="4657" width="3.625" style="11" customWidth="1"/>
    <col min="4658" max="4864" width="9" style="11"/>
    <col min="4865" max="4865" width="0.875" style="11" customWidth="1"/>
    <col min="4866" max="4866" width="4.875" style="11" customWidth="1"/>
    <col min="4867" max="4867" width="12" style="11" customWidth="1"/>
    <col min="4868" max="4903" width="2.5" style="11" customWidth="1"/>
    <col min="4904" max="4906" width="5.125" style="11" customWidth="1"/>
    <col min="4907" max="4910" width="5.625" style="11" customWidth="1"/>
    <col min="4911" max="4911" width="0" style="11" hidden="1" customWidth="1"/>
    <col min="4912" max="4913" width="3.625" style="11" customWidth="1"/>
    <col min="4914" max="5120" width="9" style="11"/>
    <col min="5121" max="5121" width="0.875" style="11" customWidth="1"/>
    <col min="5122" max="5122" width="4.875" style="11" customWidth="1"/>
    <col min="5123" max="5123" width="12" style="11" customWidth="1"/>
    <col min="5124" max="5159" width="2.5" style="11" customWidth="1"/>
    <col min="5160" max="5162" width="5.125" style="11" customWidth="1"/>
    <col min="5163" max="5166" width="5.625" style="11" customWidth="1"/>
    <col min="5167" max="5167" width="0" style="11" hidden="1" customWidth="1"/>
    <col min="5168" max="5169" width="3.625" style="11" customWidth="1"/>
    <col min="5170" max="5376" width="9" style="11"/>
    <col min="5377" max="5377" width="0.875" style="11" customWidth="1"/>
    <col min="5378" max="5378" width="4.875" style="11" customWidth="1"/>
    <col min="5379" max="5379" width="12" style="11" customWidth="1"/>
    <col min="5380" max="5415" width="2.5" style="11" customWidth="1"/>
    <col min="5416" max="5418" width="5.125" style="11" customWidth="1"/>
    <col min="5419" max="5422" width="5.625" style="11" customWidth="1"/>
    <col min="5423" max="5423" width="0" style="11" hidden="1" customWidth="1"/>
    <col min="5424" max="5425" width="3.625" style="11" customWidth="1"/>
    <col min="5426" max="5632" width="9" style="11"/>
    <col min="5633" max="5633" width="0.875" style="11" customWidth="1"/>
    <col min="5634" max="5634" width="4.875" style="11" customWidth="1"/>
    <col min="5635" max="5635" width="12" style="11" customWidth="1"/>
    <col min="5636" max="5671" width="2.5" style="11" customWidth="1"/>
    <col min="5672" max="5674" width="5.125" style="11" customWidth="1"/>
    <col min="5675" max="5678" width="5.625" style="11" customWidth="1"/>
    <col min="5679" max="5679" width="0" style="11" hidden="1" customWidth="1"/>
    <col min="5680" max="5681" width="3.625" style="11" customWidth="1"/>
    <col min="5682" max="5888" width="9" style="11"/>
    <col min="5889" max="5889" width="0.875" style="11" customWidth="1"/>
    <col min="5890" max="5890" width="4.875" style="11" customWidth="1"/>
    <col min="5891" max="5891" width="12" style="11" customWidth="1"/>
    <col min="5892" max="5927" width="2.5" style="11" customWidth="1"/>
    <col min="5928" max="5930" width="5.125" style="11" customWidth="1"/>
    <col min="5931" max="5934" width="5.625" style="11" customWidth="1"/>
    <col min="5935" max="5935" width="0" style="11" hidden="1" customWidth="1"/>
    <col min="5936" max="5937" width="3.625" style="11" customWidth="1"/>
    <col min="5938" max="6144" width="9" style="11"/>
    <col min="6145" max="6145" width="0.875" style="11" customWidth="1"/>
    <col min="6146" max="6146" width="4.875" style="11" customWidth="1"/>
    <col min="6147" max="6147" width="12" style="11" customWidth="1"/>
    <col min="6148" max="6183" width="2.5" style="11" customWidth="1"/>
    <col min="6184" max="6186" width="5.125" style="11" customWidth="1"/>
    <col min="6187" max="6190" width="5.625" style="11" customWidth="1"/>
    <col min="6191" max="6191" width="0" style="11" hidden="1" customWidth="1"/>
    <col min="6192" max="6193" width="3.625" style="11" customWidth="1"/>
    <col min="6194" max="6400" width="9" style="11"/>
    <col min="6401" max="6401" width="0.875" style="11" customWidth="1"/>
    <col min="6402" max="6402" width="4.875" style="11" customWidth="1"/>
    <col min="6403" max="6403" width="12" style="11" customWidth="1"/>
    <col min="6404" max="6439" width="2.5" style="11" customWidth="1"/>
    <col min="6440" max="6442" width="5.125" style="11" customWidth="1"/>
    <col min="6443" max="6446" width="5.625" style="11" customWidth="1"/>
    <col min="6447" max="6447" width="0" style="11" hidden="1" customWidth="1"/>
    <col min="6448" max="6449" width="3.625" style="11" customWidth="1"/>
    <col min="6450" max="6656" width="9" style="11"/>
    <col min="6657" max="6657" width="0.875" style="11" customWidth="1"/>
    <col min="6658" max="6658" width="4.875" style="11" customWidth="1"/>
    <col min="6659" max="6659" width="12" style="11" customWidth="1"/>
    <col min="6660" max="6695" width="2.5" style="11" customWidth="1"/>
    <col min="6696" max="6698" width="5.125" style="11" customWidth="1"/>
    <col min="6699" max="6702" width="5.625" style="11" customWidth="1"/>
    <col min="6703" max="6703" width="0" style="11" hidden="1" customWidth="1"/>
    <col min="6704" max="6705" width="3.625" style="11" customWidth="1"/>
    <col min="6706" max="6912" width="9" style="11"/>
    <col min="6913" max="6913" width="0.875" style="11" customWidth="1"/>
    <col min="6914" max="6914" width="4.875" style="11" customWidth="1"/>
    <col min="6915" max="6915" width="12" style="11" customWidth="1"/>
    <col min="6916" max="6951" width="2.5" style="11" customWidth="1"/>
    <col min="6952" max="6954" width="5.125" style="11" customWidth="1"/>
    <col min="6955" max="6958" width="5.625" style="11" customWidth="1"/>
    <col min="6959" max="6959" width="0" style="11" hidden="1" customWidth="1"/>
    <col min="6960" max="6961" width="3.625" style="11" customWidth="1"/>
    <col min="6962" max="7168" width="9" style="11"/>
    <col min="7169" max="7169" width="0.875" style="11" customWidth="1"/>
    <col min="7170" max="7170" width="4.875" style="11" customWidth="1"/>
    <col min="7171" max="7171" width="12" style="11" customWidth="1"/>
    <col min="7172" max="7207" width="2.5" style="11" customWidth="1"/>
    <col min="7208" max="7210" width="5.125" style="11" customWidth="1"/>
    <col min="7211" max="7214" width="5.625" style="11" customWidth="1"/>
    <col min="7215" max="7215" width="0" style="11" hidden="1" customWidth="1"/>
    <col min="7216" max="7217" width="3.625" style="11" customWidth="1"/>
    <col min="7218" max="7424" width="9" style="11"/>
    <col min="7425" max="7425" width="0.875" style="11" customWidth="1"/>
    <col min="7426" max="7426" width="4.875" style="11" customWidth="1"/>
    <col min="7427" max="7427" width="12" style="11" customWidth="1"/>
    <col min="7428" max="7463" width="2.5" style="11" customWidth="1"/>
    <col min="7464" max="7466" width="5.125" style="11" customWidth="1"/>
    <col min="7467" max="7470" width="5.625" style="11" customWidth="1"/>
    <col min="7471" max="7471" width="0" style="11" hidden="1" customWidth="1"/>
    <col min="7472" max="7473" width="3.625" style="11" customWidth="1"/>
    <col min="7474" max="7680" width="9" style="11"/>
    <col min="7681" max="7681" width="0.875" style="11" customWidth="1"/>
    <col min="7682" max="7682" width="4.875" style="11" customWidth="1"/>
    <col min="7683" max="7683" width="12" style="11" customWidth="1"/>
    <col min="7684" max="7719" width="2.5" style="11" customWidth="1"/>
    <col min="7720" max="7722" width="5.125" style="11" customWidth="1"/>
    <col min="7723" max="7726" width="5.625" style="11" customWidth="1"/>
    <col min="7727" max="7727" width="0" style="11" hidden="1" customWidth="1"/>
    <col min="7728" max="7729" width="3.625" style="11" customWidth="1"/>
    <col min="7730" max="7936" width="9" style="11"/>
    <col min="7937" max="7937" width="0.875" style="11" customWidth="1"/>
    <col min="7938" max="7938" width="4.875" style="11" customWidth="1"/>
    <col min="7939" max="7939" width="12" style="11" customWidth="1"/>
    <col min="7940" max="7975" width="2.5" style="11" customWidth="1"/>
    <col min="7976" max="7978" width="5.125" style="11" customWidth="1"/>
    <col min="7979" max="7982" width="5.625" style="11" customWidth="1"/>
    <col min="7983" max="7983" width="0" style="11" hidden="1" customWidth="1"/>
    <col min="7984" max="7985" width="3.625" style="11" customWidth="1"/>
    <col min="7986" max="8192" width="9" style="11"/>
    <col min="8193" max="8193" width="0.875" style="11" customWidth="1"/>
    <col min="8194" max="8194" width="4.875" style="11" customWidth="1"/>
    <col min="8195" max="8195" width="12" style="11" customWidth="1"/>
    <col min="8196" max="8231" width="2.5" style="11" customWidth="1"/>
    <col min="8232" max="8234" width="5.125" style="11" customWidth="1"/>
    <col min="8235" max="8238" width="5.625" style="11" customWidth="1"/>
    <col min="8239" max="8239" width="0" style="11" hidden="1" customWidth="1"/>
    <col min="8240" max="8241" width="3.625" style="11" customWidth="1"/>
    <col min="8242" max="8448" width="9" style="11"/>
    <col min="8449" max="8449" width="0.875" style="11" customWidth="1"/>
    <col min="8450" max="8450" width="4.875" style="11" customWidth="1"/>
    <col min="8451" max="8451" width="12" style="11" customWidth="1"/>
    <col min="8452" max="8487" width="2.5" style="11" customWidth="1"/>
    <col min="8488" max="8490" width="5.125" style="11" customWidth="1"/>
    <col min="8491" max="8494" width="5.625" style="11" customWidth="1"/>
    <col min="8495" max="8495" width="0" style="11" hidden="1" customWidth="1"/>
    <col min="8496" max="8497" width="3.625" style="11" customWidth="1"/>
    <col min="8498" max="8704" width="9" style="11"/>
    <col min="8705" max="8705" width="0.875" style="11" customWidth="1"/>
    <col min="8706" max="8706" width="4.875" style="11" customWidth="1"/>
    <col min="8707" max="8707" width="12" style="11" customWidth="1"/>
    <col min="8708" max="8743" width="2.5" style="11" customWidth="1"/>
    <col min="8744" max="8746" width="5.125" style="11" customWidth="1"/>
    <col min="8747" max="8750" width="5.625" style="11" customWidth="1"/>
    <col min="8751" max="8751" width="0" style="11" hidden="1" customWidth="1"/>
    <col min="8752" max="8753" width="3.625" style="11" customWidth="1"/>
    <col min="8754" max="8960" width="9" style="11"/>
    <col min="8961" max="8961" width="0.875" style="11" customWidth="1"/>
    <col min="8962" max="8962" width="4.875" style="11" customWidth="1"/>
    <col min="8963" max="8963" width="12" style="11" customWidth="1"/>
    <col min="8964" max="8999" width="2.5" style="11" customWidth="1"/>
    <col min="9000" max="9002" width="5.125" style="11" customWidth="1"/>
    <col min="9003" max="9006" width="5.625" style="11" customWidth="1"/>
    <col min="9007" max="9007" width="0" style="11" hidden="1" customWidth="1"/>
    <col min="9008" max="9009" width="3.625" style="11" customWidth="1"/>
    <col min="9010" max="9216" width="9" style="11"/>
    <col min="9217" max="9217" width="0.875" style="11" customWidth="1"/>
    <col min="9218" max="9218" width="4.875" style="11" customWidth="1"/>
    <col min="9219" max="9219" width="12" style="11" customWidth="1"/>
    <col min="9220" max="9255" width="2.5" style="11" customWidth="1"/>
    <col min="9256" max="9258" width="5.125" style="11" customWidth="1"/>
    <col min="9259" max="9262" width="5.625" style="11" customWidth="1"/>
    <col min="9263" max="9263" width="0" style="11" hidden="1" customWidth="1"/>
    <col min="9264" max="9265" width="3.625" style="11" customWidth="1"/>
    <col min="9266" max="9472" width="9" style="11"/>
    <col min="9473" max="9473" width="0.875" style="11" customWidth="1"/>
    <col min="9474" max="9474" width="4.875" style="11" customWidth="1"/>
    <col min="9475" max="9475" width="12" style="11" customWidth="1"/>
    <col min="9476" max="9511" width="2.5" style="11" customWidth="1"/>
    <col min="9512" max="9514" width="5.125" style="11" customWidth="1"/>
    <col min="9515" max="9518" width="5.625" style="11" customWidth="1"/>
    <col min="9519" max="9519" width="0" style="11" hidden="1" customWidth="1"/>
    <col min="9520" max="9521" width="3.625" style="11" customWidth="1"/>
    <col min="9522" max="9728" width="9" style="11"/>
    <col min="9729" max="9729" width="0.875" style="11" customWidth="1"/>
    <col min="9730" max="9730" width="4.875" style="11" customWidth="1"/>
    <col min="9731" max="9731" width="12" style="11" customWidth="1"/>
    <col min="9732" max="9767" width="2.5" style="11" customWidth="1"/>
    <col min="9768" max="9770" width="5.125" style="11" customWidth="1"/>
    <col min="9771" max="9774" width="5.625" style="11" customWidth="1"/>
    <col min="9775" max="9775" width="0" style="11" hidden="1" customWidth="1"/>
    <col min="9776" max="9777" width="3.625" style="11" customWidth="1"/>
    <col min="9778" max="9984" width="9" style="11"/>
    <col min="9985" max="9985" width="0.875" style="11" customWidth="1"/>
    <col min="9986" max="9986" width="4.875" style="11" customWidth="1"/>
    <col min="9987" max="9987" width="12" style="11" customWidth="1"/>
    <col min="9988" max="10023" width="2.5" style="11" customWidth="1"/>
    <col min="10024" max="10026" width="5.125" style="11" customWidth="1"/>
    <col min="10027" max="10030" width="5.625" style="11" customWidth="1"/>
    <col min="10031" max="10031" width="0" style="11" hidden="1" customWidth="1"/>
    <col min="10032" max="10033" width="3.625" style="11" customWidth="1"/>
    <col min="10034" max="10240" width="9" style="11"/>
    <col min="10241" max="10241" width="0.875" style="11" customWidth="1"/>
    <col min="10242" max="10242" width="4.875" style="11" customWidth="1"/>
    <col min="10243" max="10243" width="12" style="11" customWidth="1"/>
    <col min="10244" max="10279" width="2.5" style="11" customWidth="1"/>
    <col min="10280" max="10282" width="5.125" style="11" customWidth="1"/>
    <col min="10283" max="10286" width="5.625" style="11" customWidth="1"/>
    <col min="10287" max="10287" width="0" style="11" hidden="1" customWidth="1"/>
    <col min="10288" max="10289" width="3.625" style="11" customWidth="1"/>
    <col min="10290" max="10496" width="9" style="11"/>
    <col min="10497" max="10497" width="0.875" style="11" customWidth="1"/>
    <col min="10498" max="10498" width="4.875" style="11" customWidth="1"/>
    <col min="10499" max="10499" width="12" style="11" customWidth="1"/>
    <col min="10500" max="10535" width="2.5" style="11" customWidth="1"/>
    <col min="10536" max="10538" width="5.125" style="11" customWidth="1"/>
    <col min="10539" max="10542" width="5.625" style="11" customWidth="1"/>
    <col min="10543" max="10543" width="0" style="11" hidden="1" customWidth="1"/>
    <col min="10544" max="10545" width="3.625" style="11" customWidth="1"/>
    <col min="10546" max="10752" width="9" style="11"/>
    <col min="10753" max="10753" width="0.875" style="11" customWidth="1"/>
    <col min="10754" max="10754" width="4.875" style="11" customWidth="1"/>
    <col min="10755" max="10755" width="12" style="11" customWidth="1"/>
    <col min="10756" max="10791" width="2.5" style="11" customWidth="1"/>
    <col min="10792" max="10794" width="5.125" style="11" customWidth="1"/>
    <col min="10795" max="10798" width="5.625" style="11" customWidth="1"/>
    <col min="10799" max="10799" width="0" style="11" hidden="1" customWidth="1"/>
    <col min="10800" max="10801" width="3.625" style="11" customWidth="1"/>
    <col min="10802" max="11008" width="9" style="11"/>
    <col min="11009" max="11009" width="0.875" style="11" customWidth="1"/>
    <col min="11010" max="11010" width="4.875" style="11" customWidth="1"/>
    <col min="11011" max="11011" width="12" style="11" customWidth="1"/>
    <col min="11012" max="11047" width="2.5" style="11" customWidth="1"/>
    <col min="11048" max="11050" width="5.125" style="11" customWidth="1"/>
    <col min="11051" max="11054" width="5.625" style="11" customWidth="1"/>
    <col min="11055" max="11055" width="0" style="11" hidden="1" customWidth="1"/>
    <col min="11056" max="11057" width="3.625" style="11" customWidth="1"/>
    <col min="11058" max="11264" width="9" style="11"/>
    <col min="11265" max="11265" width="0.875" style="11" customWidth="1"/>
    <col min="11266" max="11266" width="4.875" style="11" customWidth="1"/>
    <col min="11267" max="11267" width="12" style="11" customWidth="1"/>
    <col min="11268" max="11303" width="2.5" style="11" customWidth="1"/>
    <col min="11304" max="11306" width="5.125" style="11" customWidth="1"/>
    <col min="11307" max="11310" width="5.625" style="11" customWidth="1"/>
    <col min="11311" max="11311" width="0" style="11" hidden="1" customWidth="1"/>
    <col min="11312" max="11313" width="3.625" style="11" customWidth="1"/>
    <col min="11314" max="11520" width="9" style="11"/>
    <col min="11521" max="11521" width="0.875" style="11" customWidth="1"/>
    <col min="11522" max="11522" width="4.875" style="11" customWidth="1"/>
    <col min="11523" max="11523" width="12" style="11" customWidth="1"/>
    <col min="11524" max="11559" width="2.5" style="11" customWidth="1"/>
    <col min="11560" max="11562" width="5.125" style="11" customWidth="1"/>
    <col min="11563" max="11566" width="5.625" style="11" customWidth="1"/>
    <col min="11567" max="11567" width="0" style="11" hidden="1" customWidth="1"/>
    <col min="11568" max="11569" width="3.625" style="11" customWidth="1"/>
    <col min="11570" max="11776" width="9" style="11"/>
    <col min="11777" max="11777" width="0.875" style="11" customWidth="1"/>
    <col min="11778" max="11778" width="4.875" style="11" customWidth="1"/>
    <col min="11779" max="11779" width="12" style="11" customWidth="1"/>
    <col min="11780" max="11815" width="2.5" style="11" customWidth="1"/>
    <col min="11816" max="11818" width="5.125" style="11" customWidth="1"/>
    <col min="11819" max="11822" width="5.625" style="11" customWidth="1"/>
    <col min="11823" max="11823" width="0" style="11" hidden="1" customWidth="1"/>
    <col min="11824" max="11825" width="3.625" style="11" customWidth="1"/>
    <col min="11826" max="12032" width="9" style="11"/>
    <col min="12033" max="12033" width="0.875" style="11" customWidth="1"/>
    <col min="12034" max="12034" width="4.875" style="11" customWidth="1"/>
    <col min="12035" max="12035" width="12" style="11" customWidth="1"/>
    <col min="12036" max="12071" width="2.5" style="11" customWidth="1"/>
    <col min="12072" max="12074" width="5.125" style="11" customWidth="1"/>
    <col min="12075" max="12078" width="5.625" style="11" customWidth="1"/>
    <col min="12079" max="12079" width="0" style="11" hidden="1" customWidth="1"/>
    <col min="12080" max="12081" width="3.625" style="11" customWidth="1"/>
    <col min="12082" max="12288" width="9" style="11"/>
    <col min="12289" max="12289" width="0.875" style="11" customWidth="1"/>
    <col min="12290" max="12290" width="4.875" style="11" customWidth="1"/>
    <col min="12291" max="12291" width="12" style="11" customWidth="1"/>
    <col min="12292" max="12327" width="2.5" style="11" customWidth="1"/>
    <col min="12328" max="12330" width="5.125" style="11" customWidth="1"/>
    <col min="12331" max="12334" width="5.625" style="11" customWidth="1"/>
    <col min="12335" max="12335" width="0" style="11" hidden="1" customWidth="1"/>
    <col min="12336" max="12337" width="3.625" style="11" customWidth="1"/>
    <col min="12338" max="12544" width="9" style="11"/>
    <col min="12545" max="12545" width="0.875" style="11" customWidth="1"/>
    <col min="12546" max="12546" width="4.875" style="11" customWidth="1"/>
    <col min="12547" max="12547" width="12" style="11" customWidth="1"/>
    <col min="12548" max="12583" width="2.5" style="11" customWidth="1"/>
    <col min="12584" max="12586" width="5.125" style="11" customWidth="1"/>
    <col min="12587" max="12590" width="5.625" style="11" customWidth="1"/>
    <col min="12591" max="12591" width="0" style="11" hidden="1" customWidth="1"/>
    <col min="12592" max="12593" width="3.625" style="11" customWidth="1"/>
    <col min="12594" max="12800" width="9" style="11"/>
    <col min="12801" max="12801" width="0.875" style="11" customWidth="1"/>
    <col min="12802" max="12802" width="4.875" style="11" customWidth="1"/>
    <col min="12803" max="12803" width="12" style="11" customWidth="1"/>
    <col min="12804" max="12839" width="2.5" style="11" customWidth="1"/>
    <col min="12840" max="12842" width="5.125" style="11" customWidth="1"/>
    <col min="12843" max="12846" width="5.625" style="11" customWidth="1"/>
    <col min="12847" max="12847" width="0" style="11" hidden="1" customWidth="1"/>
    <col min="12848" max="12849" width="3.625" style="11" customWidth="1"/>
    <col min="12850" max="13056" width="9" style="11"/>
    <col min="13057" max="13057" width="0.875" style="11" customWidth="1"/>
    <col min="13058" max="13058" width="4.875" style="11" customWidth="1"/>
    <col min="13059" max="13059" width="12" style="11" customWidth="1"/>
    <col min="13060" max="13095" width="2.5" style="11" customWidth="1"/>
    <col min="13096" max="13098" width="5.125" style="11" customWidth="1"/>
    <col min="13099" max="13102" width="5.625" style="11" customWidth="1"/>
    <col min="13103" max="13103" width="0" style="11" hidden="1" customWidth="1"/>
    <col min="13104" max="13105" width="3.625" style="11" customWidth="1"/>
    <col min="13106" max="13312" width="9" style="11"/>
    <col min="13313" max="13313" width="0.875" style="11" customWidth="1"/>
    <col min="13314" max="13314" width="4.875" style="11" customWidth="1"/>
    <col min="13315" max="13315" width="12" style="11" customWidth="1"/>
    <col min="13316" max="13351" width="2.5" style="11" customWidth="1"/>
    <col min="13352" max="13354" width="5.125" style="11" customWidth="1"/>
    <col min="13355" max="13358" width="5.625" style="11" customWidth="1"/>
    <col min="13359" max="13359" width="0" style="11" hidden="1" customWidth="1"/>
    <col min="13360" max="13361" width="3.625" style="11" customWidth="1"/>
    <col min="13362" max="13568" width="9" style="11"/>
    <col min="13569" max="13569" width="0.875" style="11" customWidth="1"/>
    <col min="13570" max="13570" width="4.875" style="11" customWidth="1"/>
    <col min="13571" max="13571" width="12" style="11" customWidth="1"/>
    <col min="13572" max="13607" width="2.5" style="11" customWidth="1"/>
    <col min="13608" max="13610" width="5.125" style="11" customWidth="1"/>
    <col min="13611" max="13614" width="5.625" style="11" customWidth="1"/>
    <col min="13615" max="13615" width="0" style="11" hidden="1" customWidth="1"/>
    <col min="13616" max="13617" width="3.625" style="11" customWidth="1"/>
    <col min="13618" max="13824" width="9" style="11"/>
    <col min="13825" max="13825" width="0.875" style="11" customWidth="1"/>
    <col min="13826" max="13826" width="4.875" style="11" customWidth="1"/>
    <col min="13827" max="13827" width="12" style="11" customWidth="1"/>
    <col min="13828" max="13863" width="2.5" style="11" customWidth="1"/>
    <col min="13864" max="13866" width="5.125" style="11" customWidth="1"/>
    <col min="13867" max="13870" width="5.625" style="11" customWidth="1"/>
    <col min="13871" max="13871" width="0" style="11" hidden="1" customWidth="1"/>
    <col min="13872" max="13873" width="3.625" style="11" customWidth="1"/>
    <col min="13874" max="14080" width="9" style="11"/>
    <col min="14081" max="14081" width="0.875" style="11" customWidth="1"/>
    <col min="14082" max="14082" width="4.875" style="11" customWidth="1"/>
    <col min="14083" max="14083" width="12" style="11" customWidth="1"/>
    <col min="14084" max="14119" width="2.5" style="11" customWidth="1"/>
    <col min="14120" max="14122" width="5.125" style="11" customWidth="1"/>
    <col min="14123" max="14126" width="5.625" style="11" customWidth="1"/>
    <col min="14127" max="14127" width="0" style="11" hidden="1" customWidth="1"/>
    <col min="14128" max="14129" width="3.625" style="11" customWidth="1"/>
    <col min="14130" max="14336" width="9" style="11"/>
    <col min="14337" max="14337" width="0.875" style="11" customWidth="1"/>
    <col min="14338" max="14338" width="4.875" style="11" customWidth="1"/>
    <col min="14339" max="14339" width="12" style="11" customWidth="1"/>
    <col min="14340" max="14375" width="2.5" style="11" customWidth="1"/>
    <col min="14376" max="14378" width="5.125" style="11" customWidth="1"/>
    <col min="14379" max="14382" width="5.625" style="11" customWidth="1"/>
    <col min="14383" max="14383" width="0" style="11" hidden="1" customWidth="1"/>
    <col min="14384" max="14385" width="3.625" style="11" customWidth="1"/>
    <col min="14386" max="14592" width="9" style="11"/>
    <col min="14593" max="14593" width="0.875" style="11" customWidth="1"/>
    <col min="14594" max="14594" width="4.875" style="11" customWidth="1"/>
    <col min="14595" max="14595" width="12" style="11" customWidth="1"/>
    <col min="14596" max="14631" width="2.5" style="11" customWidth="1"/>
    <col min="14632" max="14634" width="5.125" style="11" customWidth="1"/>
    <col min="14635" max="14638" width="5.625" style="11" customWidth="1"/>
    <col min="14639" max="14639" width="0" style="11" hidden="1" customWidth="1"/>
    <col min="14640" max="14641" width="3.625" style="11" customWidth="1"/>
    <col min="14642" max="14848" width="9" style="11"/>
    <col min="14849" max="14849" width="0.875" style="11" customWidth="1"/>
    <col min="14850" max="14850" width="4.875" style="11" customWidth="1"/>
    <col min="14851" max="14851" width="12" style="11" customWidth="1"/>
    <col min="14852" max="14887" width="2.5" style="11" customWidth="1"/>
    <col min="14888" max="14890" width="5.125" style="11" customWidth="1"/>
    <col min="14891" max="14894" width="5.625" style="11" customWidth="1"/>
    <col min="14895" max="14895" width="0" style="11" hidden="1" customWidth="1"/>
    <col min="14896" max="14897" width="3.625" style="11" customWidth="1"/>
    <col min="14898" max="15104" width="9" style="11"/>
    <col min="15105" max="15105" width="0.875" style="11" customWidth="1"/>
    <col min="15106" max="15106" width="4.875" style="11" customWidth="1"/>
    <col min="15107" max="15107" width="12" style="11" customWidth="1"/>
    <col min="15108" max="15143" width="2.5" style="11" customWidth="1"/>
    <col min="15144" max="15146" width="5.125" style="11" customWidth="1"/>
    <col min="15147" max="15150" width="5.625" style="11" customWidth="1"/>
    <col min="15151" max="15151" width="0" style="11" hidden="1" customWidth="1"/>
    <col min="15152" max="15153" width="3.625" style="11" customWidth="1"/>
    <col min="15154" max="15360" width="9" style="11"/>
    <col min="15361" max="15361" width="0.875" style="11" customWidth="1"/>
    <col min="15362" max="15362" width="4.875" style="11" customWidth="1"/>
    <col min="15363" max="15363" width="12" style="11" customWidth="1"/>
    <col min="15364" max="15399" width="2.5" style="11" customWidth="1"/>
    <col min="15400" max="15402" width="5.125" style="11" customWidth="1"/>
    <col min="15403" max="15406" width="5.625" style="11" customWidth="1"/>
    <col min="15407" max="15407" width="0" style="11" hidden="1" customWidth="1"/>
    <col min="15408" max="15409" width="3.625" style="11" customWidth="1"/>
    <col min="15410" max="15616" width="9" style="11"/>
    <col min="15617" max="15617" width="0.875" style="11" customWidth="1"/>
    <col min="15618" max="15618" width="4.875" style="11" customWidth="1"/>
    <col min="15619" max="15619" width="12" style="11" customWidth="1"/>
    <col min="15620" max="15655" width="2.5" style="11" customWidth="1"/>
    <col min="15656" max="15658" width="5.125" style="11" customWidth="1"/>
    <col min="15659" max="15662" width="5.625" style="11" customWidth="1"/>
    <col min="15663" max="15663" width="0" style="11" hidden="1" customWidth="1"/>
    <col min="15664" max="15665" width="3.625" style="11" customWidth="1"/>
    <col min="15666" max="15872" width="9" style="11"/>
    <col min="15873" max="15873" width="0.875" style="11" customWidth="1"/>
    <col min="15874" max="15874" width="4.875" style="11" customWidth="1"/>
    <col min="15875" max="15875" width="12" style="11" customWidth="1"/>
    <col min="15876" max="15911" width="2.5" style="11" customWidth="1"/>
    <col min="15912" max="15914" width="5.125" style="11" customWidth="1"/>
    <col min="15915" max="15918" width="5.625" style="11" customWidth="1"/>
    <col min="15919" max="15919" width="0" style="11" hidden="1" customWidth="1"/>
    <col min="15920" max="15921" width="3.625" style="11" customWidth="1"/>
    <col min="15922" max="16128" width="9" style="11"/>
    <col min="16129" max="16129" width="0.875" style="11" customWidth="1"/>
    <col min="16130" max="16130" width="4.875" style="11" customWidth="1"/>
    <col min="16131" max="16131" width="12" style="11" customWidth="1"/>
    <col min="16132" max="16167" width="2.5" style="11" customWidth="1"/>
    <col min="16168" max="16170" width="5.125" style="11" customWidth="1"/>
    <col min="16171" max="16174" width="5.625" style="11" customWidth="1"/>
    <col min="16175" max="16175" width="0" style="11" hidden="1" customWidth="1"/>
    <col min="16176" max="16177" width="3.625" style="11" customWidth="1"/>
    <col min="16178" max="16384" width="9" style="11"/>
  </cols>
  <sheetData>
    <row r="1" spans="1:47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</row>
    <row r="2" spans="1:47" ht="18.75">
      <c r="A2" s="169"/>
      <c r="B2" s="290" t="s">
        <v>194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</row>
    <row r="3" spans="1:47" ht="14.25" thickBot="1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291" t="s">
        <v>195</v>
      </c>
      <c r="AS3" s="291"/>
      <c r="AT3" s="291"/>
    </row>
    <row r="4" spans="1:47" ht="12.75" customHeight="1">
      <c r="A4" s="168"/>
      <c r="B4" s="170"/>
      <c r="C4" s="171"/>
      <c r="D4" s="292" t="str">
        <f>C7</f>
        <v>徳大医学部サッカー部</v>
      </c>
      <c r="E4" s="293"/>
      <c r="F4" s="293"/>
      <c r="G4" s="298" t="str">
        <f>C10</f>
        <v>イエローモンキーズ</v>
      </c>
      <c r="H4" s="299"/>
      <c r="I4" s="300"/>
      <c r="J4" s="305" t="str">
        <f>C13</f>
        <v>吉野クラブ</v>
      </c>
      <c r="K4" s="306"/>
      <c r="L4" s="307"/>
      <c r="M4" s="293" t="str">
        <f>C16</f>
        <v>F.C.UNITY</v>
      </c>
      <c r="N4" s="293"/>
      <c r="O4" s="293"/>
      <c r="P4" s="314" t="str">
        <f>C19</f>
        <v>蹴友会</v>
      </c>
      <c r="Q4" s="299"/>
      <c r="R4" s="300"/>
      <c r="S4" s="314" t="str">
        <f>C22</f>
        <v>徳島大学サッカー部</v>
      </c>
      <c r="T4" s="299"/>
      <c r="U4" s="300"/>
      <c r="V4" s="314" t="str">
        <f>C25</f>
        <v>MTCO</v>
      </c>
      <c r="W4" s="299"/>
      <c r="X4" s="300"/>
      <c r="Y4" s="293" t="str">
        <f>C28</f>
        <v>Galaxy徳島</v>
      </c>
      <c r="Z4" s="293"/>
      <c r="AA4" s="293"/>
      <c r="AB4" s="314" t="str">
        <f>C31</f>
        <v>FC　NARUTO</v>
      </c>
      <c r="AC4" s="299"/>
      <c r="AD4" s="300"/>
      <c r="AE4" s="314" t="str">
        <f>C34</f>
        <v>FCヨンジョルノ</v>
      </c>
      <c r="AF4" s="299"/>
      <c r="AG4" s="300"/>
      <c r="AH4" s="314" t="str">
        <f>C37</f>
        <v>白虎隊</v>
      </c>
      <c r="AI4" s="299"/>
      <c r="AJ4" s="300"/>
      <c r="AK4" s="317" t="str">
        <f>C40</f>
        <v>カンピオーネ</v>
      </c>
      <c r="AL4" s="318"/>
      <c r="AM4" s="319"/>
      <c r="AN4" s="172"/>
      <c r="AO4" s="173"/>
      <c r="AP4" s="174"/>
      <c r="AQ4" s="175"/>
      <c r="AR4" s="173"/>
      <c r="AS4" s="173"/>
      <c r="AT4" s="176"/>
    </row>
    <row r="5" spans="1:47" ht="12.75" customHeight="1">
      <c r="A5" s="168"/>
      <c r="B5" s="177" t="s">
        <v>173</v>
      </c>
      <c r="C5" s="178" t="s">
        <v>11</v>
      </c>
      <c r="D5" s="294"/>
      <c r="E5" s="295"/>
      <c r="F5" s="295"/>
      <c r="G5" s="301"/>
      <c r="H5" s="301"/>
      <c r="I5" s="302"/>
      <c r="J5" s="308"/>
      <c r="K5" s="309"/>
      <c r="L5" s="310"/>
      <c r="M5" s="295"/>
      <c r="N5" s="295"/>
      <c r="O5" s="295"/>
      <c r="P5" s="315"/>
      <c r="Q5" s="301"/>
      <c r="R5" s="302"/>
      <c r="S5" s="315"/>
      <c r="T5" s="301"/>
      <c r="U5" s="302"/>
      <c r="V5" s="315"/>
      <c r="W5" s="301"/>
      <c r="X5" s="302"/>
      <c r="Y5" s="295"/>
      <c r="Z5" s="295"/>
      <c r="AA5" s="295"/>
      <c r="AB5" s="315"/>
      <c r="AC5" s="301"/>
      <c r="AD5" s="302"/>
      <c r="AE5" s="315"/>
      <c r="AF5" s="301"/>
      <c r="AG5" s="302"/>
      <c r="AH5" s="315"/>
      <c r="AI5" s="301"/>
      <c r="AJ5" s="302"/>
      <c r="AK5" s="320"/>
      <c r="AL5" s="321"/>
      <c r="AM5" s="322"/>
      <c r="AN5" s="179" t="s">
        <v>174</v>
      </c>
      <c r="AO5" s="180" t="s">
        <v>175</v>
      </c>
      <c r="AP5" s="181" t="s">
        <v>176</v>
      </c>
      <c r="AQ5" s="182" t="s">
        <v>177</v>
      </c>
      <c r="AR5" s="180" t="s">
        <v>178</v>
      </c>
      <c r="AS5" s="180" t="s">
        <v>179</v>
      </c>
      <c r="AT5" s="183" t="s">
        <v>180</v>
      </c>
    </row>
    <row r="6" spans="1:47" ht="12.75" customHeight="1" thickBot="1">
      <c r="A6" s="168"/>
      <c r="B6" s="184"/>
      <c r="C6" s="185"/>
      <c r="D6" s="296"/>
      <c r="E6" s="297"/>
      <c r="F6" s="297"/>
      <c r="G6" s="303"/>
      <c r="H6" s="303"/>
      <c r="I6" s="304"/>
      <c r="J6" s="311"/>
      <c r="K6" s="312"/>
      <c r="L6" s="313"/>
      <c r="M6" s="297"/>
      <c r="N6" s="297"/>
      <c r="O6" s="297"/>
      <c r="P6" s="316"/>
      <c r="Q6" s="303"/>
      <c r="R6" s="304"/>
      <c r="S6" s="316"/>
      <c r="T6" s="303"/>
      <c r="U6" s="304"/>
      <c r="V6" s="316"/>
      <c r="W6" s="303"/>
      <c r="X6" s="304"/>
      <c r="Y6" s="297"/>
      <c r="Z6" s="297"/>
      <c r="AA6" s="297"/>
      <c r="AB6" s="316"/>
      <c r="AC6" s="303"/>
      <c r="AD6" s="304"/>
      <c r="AE6" s="316"/>
      <c r="AF6" s="303"/>
      <c r="AG6" s="304"/>
      <c r="AH6" s="316"/>
      <c r="AI6" s="303"/>
      <c r="AJ6" s="304"/>
      <c r="AK6" s="323"/>
      <c r="AL6" s="324"/>
      <c r="AM6" s="325"/>
      <c r="AN6" s="186"/>
      <c r="AO6" s="187"/>
      <c r="AP6" s="188"/>
      <c r="AQ6" s="189"/>
      <c r="AR6" s="187"/>
      <c r="AS6" s="187"/>
      <c r="AT6" s="190"/>
    </row>
    <row r="7" spans="1:47" ht="12.75" customHeight="1">
      <c r="A7" s="168"/>
      <c r="B7" s="326">
        <v>1</v>
      </c>
      <c r="C7" s="329" t="s">
        <v>196</v>
      </c>
      <c r="D7" s="191"/>
      <c r="E7" s="192"/>
      <c r="F7" s="193"/>
      <c r="G7" s="194"/>
      <c r="H7" s="192"/>
      <c r="I7" s="193"/>
      <c r="J7" s="194"/>
      <c r="K7" s="192"/>
      <c r="L7" s="193"/>
      <c r="M7" s="194"/>
      <c r="N7" s="192"/>
      <c r="O7" s="193"/>
      <c r="P7" s="194"/>
      <c r="Q7" s="192"/>
      <c r="R7" s="193"/>
      <c r="S7" s="194"/>
      <c r="T7" s="192"/>
      <c r="U7" s="193"/>
      <c r="V7" s="194"/>
      <c r="W7" s="192"/>
      <c r="X7" s="193"/>
      <c r="Y7" s="194"/>
      <c r="Z7" s="192"/>
      <c r="AA7" s="193"/>
      <c r="AB7" s="194"/>
      <c r="AC7" s="192"/>
      <c r="AD7" s="193"/>
      <c r="AE7" s="194"/>
      <c r="AF7" s="192"/>
      <c r="AG7" s="193"/>
      <c r="AH7" s="194"/>
      <c r="AI7" s="192"/>
      <c r="AJ7" s="193"/>
      <c r="AK7" s="194"/>
      <c r="AL7" s="192"/>
      <c r="AM7" s="195"/>
      <c r="AN7" s="196"/>
      <c r="AO7" s="197"/>
      <c r="AP7" s="198"/>
      <c r="AQ7" s="199"/>
      <c r="AR7" s="200"/>
      <c r="AS7" s="200"/>
      <c r="AT7" s="201"/>
    </row>
    <row r="8" spans="1:47" ht="12.75" customHeight="1">
      <c r="A8" s="168"/>
      <c r="B8" s="327"/>
      <c r="C8" s="330"/>
      <c r="D8" s="202"/>
      <c r="E8" s="203"/>
      <c r="F8" s="204"/>
      <c r="G8" s="205">
        <v>1</v>
      </c>
      <c r="H8" s="206" t="s">
        <v>184</v>
      </c>
      <c r="I8" s="204">
        <v>0</v>
      </c>
      <c r="J8" s="205">
        <v>2</v>
      </c>
      <c r="K8" s="206" t="s">
        <v>184</v>
      </c>
      <c r="L8" s="204">
        <v>0</v>
      </c>
      <c r="M8" s="205">
        <v>3</v>
      </c>
      <c r="N8" s="206" t="s">
        <v>184</v>
      </c>
      <c r="O8" s="204">
        <v>0</v>
      </c>
      <c r="P8" s="205">
        <v>1</v>
      </c>
      <c r="Q8" s="206" t="s">
        <v>184</v>
      </c>
      <c r="R8" s="204">
        <v>1</v>
      </c>
      <c r="S8" s="205">
        <v>2</v>
      </c>
      <c r="T8" s="206" t="s">
        <v>184</v>
      </c>
      <c r="U8" s="204">
        <v>1</v>
      </c>
      <c r="V8" s="205">
        <v>2</v>
      </c>
      <c r="W8" s="206" t="s">
        <v>184</v>
      </c>
      <c r="X8" s="204">
        <v>0</v>
      </c>
      <c r="Y8" s="205">
        <v>5</v>
      </c>
      <c r="Z8" s="206" t="s">
        <v>184</v>
      </c>
      <c r="AA8" s="204">
        <v>0</v>
      </c>
      <c r="AB8" s="205">
        <v>1</v>
      </c>
      <c r="AC8" s="206" t="s">
        <v>184</v>
      </c>
      <c r="AD8" s="204">
        <v>0</v>
      </c>
      <c r="AE8" s="205">
        <v>3</v>
      </c>
      <c r="AF8" s="206" t="s">
        <v>184</v>
      </c>
      <c r="AG8" s="204">
        <v>1</v>
      </c>
      <c r="AH8" s="205">
        <v>6</v>
      </c>
      <c r="AI8" s="206" t="s">
        <v>184</v>
      </c>
      <c r="AJ8" s="204">
        <v>0</v>
      </c>
      <c r="AK8" s="205">
        <v>5</v>
      </c>
      <c r="AL8" s="206" t="s">
        <v>184</v>
      </c>
      <c r="AM8" s="207">
        <v>1</v>
      </c>
      <c r="AN8" s="196">
        <f>COUNTIF(D9:AM9,○)+COUNTIF(D9:AM9,"○")</f>
        <v>10</v>
      </c>
      <c r="AO8" s="197">
        <f>COUNTIF(D9:AM9,"△")</f>
        <v>1</v>
      </c>
      <c r="AP8" s="198">
        <f>COUNTIF(D9:AM9,"●")</f>
        <v>0</v>
      </c>
      <c r="AQ8" s="208">
        <f>AN8*3+AO8*1</f>
        <v>31</v>
      </c>
      <c r="AR8" s="209">
        <f>AH8+P8+Y8+V8+AE8+AK8+S8+J8+M8+AB8+G8+D8</f>
        <v>31</v>
      </c>
      <c r="AS8" s="209">
        <f>AJ8+R8+AA8+X8+AG8+AM8+U8+L8+O8+AD8+I8+F8</f>
        <v>4</v>
      </c>
      <c r="AT8" s="210">
        <f>AR8-AS8</f>
        <v>27</v>
      </c>
      <c r="AU8" s="11">
        <f>AN8+AO8+AP8</f>
        <v>11</v>
      </c>
    </row>
    <row r="9" spans="1:47" ht="12.75" customHeight="1">
      <c r="A9" s="168"/>
      <c r="B9" s="328"/>
      <c r="C9" s="331"/>
      <c r="D9" s="211"/>
      <c r="E9" s="212"/>
      <c r="F9" s="213"/>
      <c r="G9" s="332" t="s">
        <v>181</v>
      </c>
      <c r="H9" s="333"/>
      <c r="I9" s="334"/>
      <c r="J9" s="332" t="s">
        <v>181</v>
      </c>
      <c r="K9" s="333"/>
      <c r="L9" s="334"/>
      <c r="M9" s="332" t="s">
        <v>181</v>
      </c>
      <c r="N9" s="333"/>
      <c r="O9" s="334"/>
      <c r="P9" s="332" t="s">
        <v>201</v>
      </c>
      <c r="Q9" s="333"/>
      <c r="R9" s="334"/>
      <c r="S9" s="332" t="s">
        <v>181</v>
      </c>
      <c r="T9" s="333"/>
      <c r="U9" s="334"/>
      <c r="V9" s="332" t="s">
        <v>181</v>
      </c>
      <c r="W9" s="333"/>
      <c r="X9" s="334"/>
      <c r="Y9" s="332" t="s">
        <v>181</v>
      </c>
      <c r="Z9" s="333"/>
      <c r="AA9" s="334"/>
      <c r="AB9" s="332" t="s">
        <v>181</v>
      </c>
      <c r="AC9" s="333"/>
      <c r="AD9" s="334"/>
      <c r="AE9" s="332" t="s">
        <v>181</v>
      </c>
      <c r="AF9" s="333"/>
      <c r="AG9" s="334"/>
      <c r="AH9" s="332" t="s">
        <v>181</v>
      </c>
      <c r="AI9" s="333"/>
      <c r="AJ9" s="334"/>
      <c r="AK9" s="332" t="s">
        <v>181</v>
      </c>
      <c r="AL9" s="333"/>
      <c r="AM9" s="335"/>
      <c r="AN9" s="214"/>
      <c r="AO9" s="215"/>
      <c r="AP9" s="216"/>
      <c r="AQ9" s="217"/>
      <c r="AR9" s="218"/>
      <c r="AS9" s="218"/>
      <c r="AT9" s="219"/>
    </row>
    <row r="10" spans="1:47" ht="12.75" customHeight="1">
      <c r="A10" s="168"/>
      <c r="B10" s="336">
        <v>6</v>
      </c>
      <c r="C10" s="337" t="s">
        <v>26</v>
      </c>
      <c r="D10" s="220"/>
      <c r="E10" s="221"/>
      <c r="F10" s="222"/>
      <c r="G10" s="223"/>
      <c r="H10" s="221"/>
      <c r="I10" s="222"/>
      <c r="J10" s="224"/>
      <c r="K10" s="221"/>
      <c r="L10" s="222"/>
      <c r="M10" s="224"/>
      <c r="N10" s="221"/>
      <c r="O10" s="222"/>
      <c r="P10" s="224"/>
      <c r="Q10" s="221"/>
      <c r="R10" s="222"/>
      <c r="S10" s="224"/>
      <c r="T10" s="221"/>
      <c r="U10" s="222"/>
      <c r="V10" s="224"/>
      <c r="W10" s="221"/>
      <c r="X10" s="222"/>
      <c r="Y10" s="224"/>
      <c r="Z10" s="221"/>
      <c r="AA10" s="222"/>
      <c r="AB10" s="224"/>
      <c r="AC10" s="221"/>
      <c r="AD10" s="222"/>
      <c r="AE10" s="224"/>
      <c r="AF10" s="221"/>
      <c r="AG10" s="222"/>
      <c r="AH10" s="224"/>
      <c r="AI10" s="221"/>
      <c r="AJ10" s="222"/>
      <c r="AK10" s="224"/>
      <c r="AL10" s="221"/>
      <c r="AM10" s="225"/>
      <c r="AN10" s="196"/>
      <c r="AO10" s="197"/>
      <c r="AP10" s="198"/>
      <c r="AQ10" s="226"/>
      <c r="AR10" s="227"/>
      <c r="AS10" s="227"/>
      <c r="AT10" s="228"/>
    </row>
    <row r="11" spans="1:47" ht="12.75" customHeight="1">
      <c r="A11" s="168"/>
      <c r="B11" s="327"/>
      <c r="C11" s="337"/>
      <c r="D11" s="205">
        <v>0</v>
      </c>
      <c r="E11" s="206" t="s">
        <v>184</v>
      </c>
      <c r="F11" s="204">
        <v>1</v>
      </c>
      <c r="G11" s="229"/>
      <c r="H11" s="230"/>
      <c r="I11" s="231"/>
      <c r="J11" s="205">
        <v>4</v>
      </c>
      <c r="K11" s="206" t="s">
        <v>184</v>
      </c>
      <c r="L11" s="204">
        <v>4</v>
      </c>
      <c r="M11" s="205">
        <v>0</v>
      </c>
      <c r="N11" s="206" t="s">
        <v>184</v>
      </c>
      <c r="O11" s="204">
        <v>3</v>
      </c>
      <c r="P11" s="205">
        <v>4</v>
      </c>
      <c r="Q11" s="206" t="s">
        <v>184</v>
      </c>
      <c r="R11" s="204">
        <v>2</v>
      </c>
      <c r="S11" s="205">
        <v>2</v>
      </c>
      <c r="T11" s="206" t="s">
        <v>184</v>
      </c>
      <c r="U11" s="204">
        <v>8</v>
      </c>
      <c r="V11" s="205">
        <v>1</v>
      </c>
      <c r="W11" s="206" t="s">
        <v>184</v>
      </c>
      <c r="X11" s="204">
        <v>4</v>
      </c>
      <c r="Y11" s="205">
        <v>3</v>
      </c>
      <c r="Z11" s="206" t="s">
        <v>184</v>
      </c>
      <c r="AA11" s="204">
        <v>2</v>
      </c>
      <c r="AB11" s="205">
        <v>3</v>
      </c>
      <c r="AC11" s="206" t="s">
        <v>184</v>
      </c>
      <c r="AD11" s="204">
        <v>2</v>
      </c>
      <c r="AE11" s="205">
        <v>4</v>
      </c>
      <c r="AF11" s="206" t="s">
        <v>184</v>
      </c>
      <c r="AG11" s="204">
        <v>1</v>
      </c>
      <c r="AH11" s="205">
        <v>3</v>
      </c>
      <c r="AI11" s="206" t="s">
        <v>184</v>
      </c>
      <c r="AJ11" s="204">
        <v>5</v>
      </c>
      <c r="AK11" s="205">
        <v>2</v>
      </c>
      <c r="AL11" s="206" t="s">
        <v>184</v>
      </c>
      <c r="AM11" s="207">
        <v>1</v>
      </c>
      <c r="AN11" s="196">
        <f>COUNTIF(D12:AM12,○)+COUNTIF(D12:AM12,"○")</f>
        <v>5</v>
      </c>
      <c r="AO11" s="197">
        <f>COUNTIF(D12:AM12,"△")</f>
        <v>1</v>
      </c>
      <c r="AP11" s="198">
        <f>COUNTIF(D12:AM12,"●")</f>
        <v>5</v>
      </c>
      <c r="AQ11" s="232">
        <f>AN11*3+AO11*1</f>
        <v>16</v>
      </c>
      <c r="AR11" s="209">
        <f>AH11+P11+Y11+V11+AE11+AK11+S11+J11+M11+AB11+G11+D11</f>
        <v>26</v>
      </c>
      <c r="AS11" s="209">
        <f>AJ11+R11+AA11+X11+AG11+AM11+U11+L11+O11+AD11+I11+F11</f>
        <v>33</v>
      </c>
      <c r="AT11" s="233">
        <f>AR11-AS11</f>
        <v>-7</v>
      </c>
      <c r="AU11" s="11">
        <f>AN11+AO11+AP11</f>
        <v>11</v>
      </c>
    </row>
    <row r="12" spans="1:47" ht="12.75" customHeight="1">
      <c r="A12" s="168"/>
      <c r="B12" s="328"/>
      <c r="C12" s="337"/>
      <c r="D12" s="338" t="s">
        <v>182</v>
      </c>
      <c r="E12" s="333"/>
      <c r="F12" s="334"/>
      <c r="G12" s="234"/>
      <c r="H12" s="235"/>
      <c r="I12" s="236"/>
      <c r="J12" s="332" t="s">
        <v>201</v>
      </c>
      <c r="K12" s="333"/>
      <c r="L12" s="334"/>
      <c r="M12" s="332" t="s">
        <v>182</v>
      </c>
      <c r="N12" s="333"/>
      <c r="O12" s="334"/>
      <c r="P12" s="332" t="s">
        <v>181</v>
      </c>
      <c r="Q12" s="333"/>
      <c r="R12" s="334"/>
      <c r="S12" s="332" t="s">
        <v>182</v>
      </c>
      <c r="T12" s="333"/>
      <c r="U12" s="334"/>
      <c r="V12" s="332" t="s">
        <v>182</v>
      </c>
      <c r="W12" s="333"/>
      <c r="X12" s="334"/>
      <c r="Y12" s="332" t="s">
        <v>181</v>
      </c>
      <c r="Z12" s="333"/>
      <c r="AA12" s="334"/>
      <c r="AB12" s="332" t="s">
        <v>181</v>
      </c>
      <c r="AC12" s="333"/>
      <c r="AD12" s="334"/>
      <c r="AE12" s="332" t="s">
        <v>181</v>
      </c>
      <c r="AF12" s="333"/>
      <c r="AG12" s="334"/>
      <c r="AH12" s="332" t="s">
        <v>182</v>
      </c>
      <c r="AI12" s="333"/>
      <c r="AJ12" s="334"/>
      <c r="AK12" s="332" t="s">
        <v>181</v>
      </c>
      <c r="AL12" s="333"/>
      <c r="AM12" s="335"/>
      <c r="AN12" s="214"/>
      <c r="AO12" s="215"/>
      <c r="AP12" s="216"/>
      <c r="AQ12" s="237"/>
      <c r="AR12" s="238"/>
      <c r="AS12" s="238"/>
      <c r="AT12" s="239"/>
    </row>
    <row r="13" spans="1:47" ht="12.75" customHeight="1">
      <c r="A13" s="168"/>
      <c r="B13" s="336">
        <v>4</v>
      </c>
      <c r="C13" s="339" t="s">
        <v>5</v>
      </c>
      <c r="D13" s="220"/>
      <c r="E13" s="221"/>
      <c r="F13" s="222"/>
      <c r="G13" s="240"/>
      <c r="H13" s="241"/>
      <c r="I13" s="242"/>
      <c r="J13" s="243"/>
      <c r="K13" s="241"/>
      <c r="L13" s="242"/>
      <c r="M13" s="224"/>
      <c r="N13" s="221"/>
      <c r="O13" s="222"/>
      <c r="P13" s="224"/>
      <c r="Q13" s="221"/>
      <c r="R13" s="222"/>
      <c r="S13" s="224"/>
      <c r="T13" s="221"/>
      <c r="U13" s="222"/>
      <c r="V13" s="224"/>
      <c r="W13" s="221"/>
      <c r="X13" s="222"/>
      <c r="Y13" s="224"/>
      <c r="Z13" s="221"/>
      <c r="AA13" s="222"/>
      <c r="AB13" s="224"/>
      <c r="AC13" s="221"/>
      <c r="AD13" s="222"/>
      <c r="AE13" s="224"/>
      <c r="AF13" s="221"/>
      <c r="AG13" s="222"/>
      <c r="AH13" s="224"/>
      <c r="AI13" s="221"/>
      <c r="AJ13" s="222"/>
      <c r="AK13" s="224"/>
      <c r="AL13" s="221"/>
      <c r="AM13" s="225"/>
      <c r="AN13" s="196"/>
      <c r="AO13" s="197"/>
      <c r="AP13" s="198"/>
      <c r="AQ13" s="199"/>
      <c r="AR13" s="200"/>
      <c r="AS13" s="200"/>
      <c r="AT13" s="201"/>
    </row>
    <row r="14" spans="1:47" ht="12.75" customHeight="1">
      <c r="A14" s="168"/>
      <c r="B14" s="327"/>
      <c r="C14" s="339"/>
      <c r="D14" s="205">
        <v>0</v>
      </c>
      <c r="E14" s="206" t="s">
        <v>184</v>
      </c>
      <c r="F14" s="204">
        <v>2</v>
      </c>
      <c r="G14" s="205">
        <v>4</v>
      </c>
      <c r="H14" s="206" t="s">
        <v>184</v>
      </c>
      <c r="I14" s="204">
        <v>4</v>
      </c>
      <c r="J14" s="205"/>
      <c r="K14" s="203"/>
      <c r="L14" s="204"/>
      <c r="M14" s="205">
        <v>1</v>
      </c>
      <c r="N14" s="206" t="s">
        <v>184</v>
      </c>
      <c r="O14" s="204">
        <v>2</v>
      </c>
      <c r="P14" s="205">
        <v>0</v>
      </c>
      <c r="Q14" s="206" t="s">
        <v>184</v>
      </c>
      <c r="R14" s="204">
        <v>3</v>
      </c>
      <c r="S14" s="205">
        <v>3</v>
      </c>
      <c r="T14" s="206" t="s">
        <v>184</v>
      </c>
      <c r="U14" s="204">
        <v>0</v>
      </c>
      <c r="V14" s="205">
        <v>2</v>
      </c>
      <c r="W14" s="206" t="s">
        <v>184</v>
      </c>
      <c r="X14" s="204">
        <v>3</v>
      </c>
      <c r="Y14" s="205">
        <v>5</v>
      </c>
      <c r="Z14" s="206" t="s">
        <v>184</v>
      </c>
      <c r="AA14" s="204">
        <v>3</v>
      </c>
      <c r="AB14" s="205">
        <v>5</v>
      </c>
      <c r="AC14" s="206" t="s">
        <v>184</v>
      </c>
      <c r="AD14" s="204">
        <v>3</v>
      </c>
      <c r="AE14" s="205">
        <v>3</v>
      </c>
      <c r="AF14" s="206" t="s">
        <v>184</v>
      </c>
      <c r="AG14" s="204">
        <v>2</v>
      </c>
      <c r="AH14" s="205">
        <v>4</v>
      </c>
      <c r="AI14" s="206" t="s">
        <v>184</v>
      </c>
      <c r="AJ14" s="204">
        <v>3</v>
      </c>
      <c r="AK14" s="205">
        <v>5</v>
      </c>
      <c r="AL14" s="206" t="s">
        <v>184</v>
      </c>
      <c r="AM14" s="207">
        <v>0</v>
      </c>
      <c r="AN14" s="196">
        <f>COUNTIF(D15:AM15,○)+COUNTIF(D15:AM15,"○")</f>
        <v>6</v>
      </c>
      <c r="AO14" s="197">
        <f>COUNTIF(D15:AM15,"△")</f>
        <v>1</v>
      </c>
      <c r="AP14" s="198">
        <f>COUNTIF(D15:AM15,"●")</f>
        <v>4</v>
      </c>
      <c r="AQ14" s="208">
        <f>AN14*3+AO14*1</f>
        <v>19</v>
      </c>
      <c r="AR14" s="209">
        <f>AH14+P14+Y14+V14+AE14+AK14+S14+J14+M14+AB14+G14+D14</f>
        <v>32</v>
      </c>
      <c r="AS14" s="209">
        <f>AJ14+R14+AA14+X14+AG14+AM14+U14+L14+O14+AD14+I14+F14</f>
        <v>25</v>
      </c>
      <c r="AT14" s="210">
        <f>AR14-AS14</f>
        <v>7</v>
      </c>
      <c r="AU14" s="11">
        <f>AN14+AO14+AP14</f>
        <v>11</v>
      </c>
    </row>
    <row r="15" spans="1:47" ht="12.75" customHeight="1">
      <c r="A15" s="168"/>
      <c r="B15" s="328"/>
      <c r="C15" s="339"/>
      <c r="D15" s="338" t="s">
        <v>182</v>
      </c>
      <c r="E15" s="333"/>
      <c r="F15" s="334"/>
      <c r="G15" s="332" t="s">
        <v>201</v>
      </c>
      <c r="H15" s="333"/>
      <c r="I15" s="334"/>
      <c r="J15" s="244"/>
      <c r="K15" s="212"/>
      <c r="L15" s="213"/>
      <c r="M15" s="332" t="s">
        <v>182</v>
      </c>
      <c r="N15" s="333"/>
      <c r="O15" s="334"/>
      <c r="P15" s="332" t="s">
        <v>182</v>
      </c>
      <c r="Q15" s="333"/>
      <c r="R15" s="334"/>
      <c r="S15" s="332" t="s">
        <v>181</v>
      </c>
      <c r="T15" s="333"/>
      <c r="U15" s="334"/>
      <c r="V15" s="332" t="s">
        <v>182</v>
      </c>
      <c r="W15" s="333"/>
      <c r="X15" s="334"/>
      <c r="Y15" s="332" t="s">
        <v>181</v>
      </c>
      <c r="Z15" s="333"/>
      <c r="AA15" s="334"/>
      <c r="AB15" s="332" t="s">
        <v>181</v>
      </c>
      <c r="AC15" s="333"/>
      <c r="AD15" s="334"/>
      <c r="AE15" s="332" t="s">
        <v>181</v>
      </c>
      <c r="AF15" s="333"/>
      <c r="AG15" s="334"/>
      <c r="AH15" s="332" t="s">
        <v>181</v>
      </c>
      <c r="AI15" s="333"/>
      <c r="AJ15" s="334"/>
      <c r="AK15" s="332" t="s">
        <v>181</v>
      </c>
      <c r="AL15" s="333"/>
      <c r="AM15" s="335"/>
      <c r="AN15" s="214"/>
      <c r="AO15" s="215"/>
      <c r="AP15" s="216"/>
      <c r="AQ15" s="217"/>
      <c r="AR15" s="218"/>
      <c r="AS15" s="218"/>
      <c r="AT15" s="219"/>
    </row>
    <row r="16" spans="1:47" ht="12.75" customHeight="1">
      <c r="A16" s="168"/>
      <c r="B16" s="336">
        <v>2</v>
      </c>
      <c r="C16" s="337" t="s">
        <v>17</v>
      </c>
      <c r="D16" s="220"/>
      <c r="E16" s="221"/>
      <c r="F16" s="222"/>
      <c r="G16" s="240"/>
      <c r="H16" s="241"/>
      <c r="I16" s="242"/>
      <c r="J16" s="240"/>
      <c r="K16" s="241"/>
      <c r="L16" s="242"/>
      <c r="M16" s="223"/>
      <c r="N16" s="221"/>
      <c r="O16" s="222"/>
      <c r="P16" s="224"/>
      <c r="Q16" s="221"/>
      <c r="R16" s="222"/>
      <c r="S16" s="224"/>
      <c r="T16" s="221"/>
      <c r="U16" s="222"/>
      <c r="V16" s="224"/>
      <c r="W16" s="221"/>
      <c r="X16" s="222"/>
      <c r="Y16" s="224"/>
      <c r="Z16" s="221"/>
      <c r="AA16" s="222"/>
      <c r="AB16" s="224"/>
      <c r="AC16" s="221"/>
      <c r="AD16" s="222"/>
      <c r="AE16" s="340"/>
      <c r="AF16" s="341"/>
      <c r="AG16" s="342"/>
      <c r="AH16" s="224"/>
      <c r="AI16" s="221"/>
      <c r="AJ16" s="222"/>
      <c r="AK16" s="224"/>
      <c r="AL16" s="221"/>
      <c r="AM16" s="225"/>
      <c r="AN16" s="196"/>
      <c r="AO16" s="197"/>
      <c r="AP16" s="198"/>
      <c r="AQ16" s="226"/>
      <c r="AR16" s="227"/>
      <c r="AS16" s="227"/>
      <c r="AT16" s="228"/>
    </row>
    <row r="17" spans="1:49" ht="12.75" customHeight="1">
      <c r="A17" s="168"/>
      <c r="B17" s="327"/>
      <c r="C17" s="337"/>
      <c r="D17" s="205">
        <v>0</v>
      </c>
      <c r="E17" s="206" t="s">
        <v>184</v>
      </c>
      <c r="F17" s="204">
        <v>3</v>
      </c>
      <c r="G17" s="205">
        <v>3</v>
      </c>
      <c r="H17" s="206" t="s">
        <v>184</v>
      </c>
      <c r="I17" s="204">
        <v>0</v>
      </c>
      <c r="J17" s="205">
        <v>2</v>
      </c>
      <c r="K17" s="206" t="s">
        <v>184</v>
      </c>
      <c r="L17" s="204">
        <v>1</v>
      </c>
      <c r="M17" s="229"/>
      <c r="N17" s="230"/>
      <c r="O17" s="231"/>
      <c r="P17" s="205">
        <v>4</v>
      </c>
      <c r="Q17" s="206" t="s">
        <v>184</v>
      </c>
      <c r="R17" s="204">
        <v>0</v>
      </c>
      <c r="S17" s="205">
        <v>4</v>
      </c>
      <c r="T17" s="206" t="s">
        <v>184</v>
      </c>
      <c r="U17" s="204">
        <v>1</v>
      </c>
      <c r="V17" s="205">
        <v>2</v>
      </c>
      <c r="W17" s="206" t="s">
        <v>184</v>
      </c>
      <c r="X17" s="204">
        <v>1</v>
      </c>
      <c r="Y17" s="205">
        <v>9</v>
      </c>
      <c r="Z17" s="206" t="s">
        <v>184</v>
      </c>
      <c r="AA17" s="204">
        <v>0</v>
      </c>
      <c r="AB17" s="205">
        <v>3</v>
      </c>
      <c r="AC17" s="206" t="s">
        <v>184</v>
      </c>
      <c r="AD17" s="204">
        <v>1</v>
      </c>
      <c r="AE17" s="205">
        <v>6</v>
      </c>
      <c r="AF17" s="206" t="s">
        <v>184</v>
      </c>
      <c r="AG17" s="204">
        <v>0</v>
      </c>
      <c r="AH17" s="205">
        <v>6</v>
      </c>
      <c r="AI17" s="206" t="s">
        <v>184</v>
      </c>
      <c r="AJ17" s="204">
        <v>2</v>
      </c>
      <c r="AK17" s="205">
        <v>1</v>
      </c>
      <c r="AL17" s="206" t="s">
        <v>184</v>
      </c>
      <c r="AM17" s="207">
        <v>0</v>
      </c>
      <c r="AN17" s="196">
        <f>COUNTIF(D18:AM18,○)+COUNTIF(D18:AM18,"○")</f>
        <v>10</v>
      </c>
      <c r="AO17" s="197">
        <f>COUNTIF(D18:AM18,"△")</f>
        <v>0</v>
      </c>
      <c r="AP17" s="198">
        <f>COUNTIF(D18:AM18,"●")</f>
        <v>1</v>
      </c>
      <c r="AQ17" s="232">
        <f>AN17*3+AO17*1</f>
        <v>30</v>
      </c>
      <c r="AR17" s="209">
        <f>AH17+P17+Y17+V17+AE17+AK17+S17+J17+M17+AB17+G17+D17</f>
        <v>40</v>
      </c>
      <c r="AS17" s="209">
        <f>AJ17+R17+AA17+X17+AG17+AM17+U17+L17+O17+AD17+I17+F17</f>
        <v>9</v>
      </c>
      <c r="AT17" s="233">
        <f>AR17-AS17</f>
        <v>31</v>
      </c>
      <c r="AU17" s="11">
        <f>AN17+AO17+AP17</f>
        <v>11</v>
      </c>
    </row>
    <row r="18" spans="1:49" ht="12.75" customHeight="1">
      <c r="A18" s="168"/>
      <c r="B18" s="328"/>
      <c r="C18" s="337"/>
      <c r="D18" s="338" t="s">
        <v>182</v>
      </c>
      <c r="E18" s="333"/>
      <c r="F18" s="334"/>
      <c r="G18" s="332" t="s">
        <v>181</v>
      </c>
      <c r="H18" s="333"/>
      <c r="I18" s="334"/>
      <c r="J18" s="332" t="s">
        <v>181</v>
      </c>
      <c r="K18" s="333"/>
      <c r="L18" s="334"/>
      <c r="M18" s="234"/>
      <c r="N18" s="235"/>
      <c r="O18" s="236"/>
      <c r="P18" s="332" t="s">
        <v>181</v>
      </c>
      <c r="Q18" s="333"/>
      <c r="R18" s="334"/>
      <c r="S18" s="332" t="s">
        <v>181</v>
      </c>
      <c r="T18" s="333"/>
      <c r="U18" s="334"/>
      <c r="V18" s="332" t="s">
        <v>181</v>
      </c>
      <c r="W18" s="333"/>
      <c r="X18" s="334"/>
      <c r="Y18" s="332" t="s">
        <v>181</v>
      </c>
      <c r="Z18" s="333"/>
      <c r="AA18" s="334"/>
      <c r="AB18" s="332" t="s">
        <v>181</v>
      </c>
      <c r="AC18" s="333"/>
      <c r="AD18" s="334"/>
      <c r="AE18" s="332" t="s">
        <v>181</v>
      </c>
      <c r="AF18" s="333"/>
      <c r="AG18" s="334"/>
      <c r="AH18" s="332" t="s">
        <v>181</v>
      </c>
      <c r="AI18" s="333"/>
      <c r="AJ18" s="334"/>
      <c r="AK18" s="332" t="s">
        <v>181</v>
      </c>
      <c r="AL18" s="333"/>
      <c r="AM18" s="335"/>
      <c r="AN18" s="214"/>
      <c r="AO18" s="215"/>
      <c r="AP18" s="216"/>
      <c r="AQ18" s="237"/>
      <c r="AR18" s="238"/>
      <c r="AS18" s="238"/>
      <c r="AT18" s="239"/>
    </row>
    <row r="19" spans="1:49" ht="12.75" customHeight="1">
      <c r="A19" s="168"/>
      <c r="B19" s="336">
        <v>7</v>
      </c>
      <c r="C19" s="339" t="s">
        <v>186</v>
      </c>
      <c r="D19" s="220"/>
      <c r="E19" s="221"/>
      <c r="F19" s="222"/>
      <c r="G19" s="240"/>
      <c r="H19" s="241"/>
      <c r="I19" s="242"/>
      <c r="J19" s="240"/>
      <c r="K19" s="241"/>
      <c r="L19" s="242"/>
      <c r="M19" s="240"/>
      <c r="N19" s="241"/>
      <c r="O19" s="242"/>
      <c r="P19" s="243"/>
      <c r="Q19" s="241"/>
      <c r="R19" s="242"/>
      <c r="S19" s="224"/>
      <c r="T19" s="221"/>
      <c r="U19" s="222"/>
      <c r="V19" s="224"/>
      <c r="W19" s="221"/>
      <c r="X19" s="222"/>
      <c r="Y19" s="224"/>
      <c r="Z19" s="221"/>
      <c r="AA19" s="222"/>
      <c r="AB19" s="224"/>
      <c r="AC19" s="221"/>
      <c r="AD19" s="222"/>
      <c r="AE19" s="224"/>
      <c r="AF19" s="221"/>
      <c r="AG19" s="222"/>
      <c r="AH19" s="224"/>
      <c r="AI19" s="221"/>
      <c r="AJ19" s="222"/>
      <c r="AK19" s="224"/>
      <c r="AL19" s="221"/>
      <c r="AM19" s="225"/>
      <c r="AN19" s="196"/>
      <c r="AO19" s="197"/>
      <c r="AP19" s="198"/>
      <c r="AQ19" s="199"/>
      <c r="AR19" s="200"/>
      <c r="AS19" s="200"/>
      <c r="AT19" s="201"/>
      <c r="AW19" s="343"/>
    </row>
    <row r="20" spans="1:49" ht="12.75" customHeight="1">
      <c r="A20" s="168"/>
      <c r="B20" s="327"/>
      <c r="C20" s="339"/>
      <c r="D20" s="205">
        <v>1</v>
      </c>
      <c r="E20" s="206" t="s">
        <v>184</v>
      </c>
      <c r="F20" s="204">
        <v>1</v>
      </c>
      <c r="G20" s="205">
        <v>2</v>
      </c>
      <c r="H20" s="206" t="s">
        <v>184</v>
      </c>
      <c r="I20" s="204">
        <v>4</v>
      </c>
      <c r="J20" s="205">
        <v>3</v>
      </c>
      <c r="K20" s="206" t="s">
        <v>184</v>
      </c>
      <c r="L20" s="204">
        <v>0</v>
      </c>
      <c r="M20" s="205">
        <v>0</v>
      </c>
      <c r="N20" s="206" t="s">
        <v>184</v>
      </c>
      <c r="O20" s="204">
        <v>4</v>
      </c>
      <c r="P20" s="205"/>
      <c r="Q20" s="203"/>
      <c r="R20" s="204"/>
      <c r="S20" s="205">
        <v>2</v>
      </c>
      <c r="T20" s="206" t="s">
        <v>184</v>
      </c>
      <c r="U20" s="204">
        <v>0</v>
      </c>
      <c r="V20" s="205">
        <v>2</v>
      </c>
      <c r="W20" s="206" t="s">
        <v>184</v>
      </c>
      <c r="X20" s="204">
        <v>4</v>
      </c>
      <c r="Y20" s="205">
        <v>0</v>
      </c>
      <c r="Z20" s="206" t="s">
        <v>184</v>
      </c>
      <c r="AA20" s="204">
        <v>1</v>
      </c>
      <c r="AB20" s="205">
        <v>1</v>
      </c>
      <c r="AC20" s="206" t="s">
        <v>184</v>
      </c>
      <c r="AD20" s="204">
        <v>3</v>
      </c>
      <c r="AE20" s="205">
        <v>3</v>
      </c>
      <c r="AF20" s="206" t="s">
        <v>184</v>
      </c>
      <c r="AG20" s="204">
        <v>0</v>
      </c>
      <c r="AH20" s="205">
        <v>5</v>
      </c>
      <c r="AI20" s="206" t="s">
        <v>184</v>
      </c>
      <c r="AJ20" s="204">
        <v>1</v>
      </c>
      <c r="AK20" s="205">
        <v>1</v>
      </c>
      <c r="AL20" s="206" t="s">
        <v>184</v>
      </c>
      <c r="AM20" s="207">
        <v>1</v>
      </c>
      <c r="AN20" s="196">
        <f>COUNTIF(D21:AM21,○)+COUNTIF(D21:AM21,"○")</f>
        <v>4</v>
      </c>
      <c r="AO20" s="197">
        <f>COUNTIF(D21:AM21,"△")</f>
        <v>2</v>
      </c>
      <c r="AP20" s="198">
        <f>COUNTIF(D21:AM21,"●")</f>
        <v>5</v>
      </c>
      <c r="AQ20" s="208">
        <f>AN20*3+AO20*1</f>
        <v>14</v>
      </c>
      <c r="AR20" s="209">
        <f>AH20+P20+Y20+V20+AE20+AK20+S20+J20+M20+AB20+G20+D20</f>
        <v>20</v>
      </c>
      <c r="AS20" s="209">
        <f>AJ20+R20+AA20+X20+AG20+AM20+U20+L20+O20+AD20+I20+F20</f>
        <v>19</v>
      </c>
      <c r="AT20" s="210">
        <f>AR20-AS20</f>
        <v>1</v>
      </c>
      <c r="AU20" s="11">
        <f>AN20+AO20+AP20</f>
        <v>11</v>
      </c>
      <c r="AW20" s="343"/>
    </row>
    <row r="21" spans="1:49" ht="12.75" customHeight="1">
      <c r="A21" s="168"/>
      <c r="B21" s="328"/>
      <c r="C21" s="339"/>
      <c r="D21" s="338" t="s">
        <v>201</v>
      </c>
      <c r="E21" s="333"/>
      <c r="F21" s="334"/>
      <c r="G21" s="332" t="s">
        <v>182</v>
      </c>
      <c r="H21" s="333"/>
      <c r="I21" s="334"/>
      <c r="J21" s="332" t="s">
        <v>181</v>
      </c>
      <c r="K21" s="333"/>
      <c r="L21" s="334"/>
      <c r="M21" s="332" t="s">
        <v>182</v>
      </c>
      <c r="N21" s="333"/>
      <c r="O21" s="334"/>
      <c r="P21" s="244"/>
      <c r="Q21" s="212"/>
      <c r="R21" s="213"/>
      <c r="S21" s="332" t="s">
        <v>181</v>
      </c>
      <c r="T21" s="333"/>
      <c r="U21" s="334"/>
      <c r="V21" s="332" t="s">
        <v>182</v>
      </c>
      <c r="W21" s="333"/>
      <c r="X21" s="334"/>
      <c r="Y21" s="332" t="s">
        <v>182</v>
      </c>
      <c r="Z21" s="333"/>
      <c r="AA21" s="334"/>
      <c r="AB21" s="332" t="s">
        <v>182</v>
      </c>
      <c r="AC21" s="333"/>
      <c r="AD21" s="334"/>
      <c r="AE21" s="332" t="s">
        <v>181</v>
      </c>
      <c r="AF21" s="333"/>
      <c r="AG21" s="334"/>
      <c r="AH21" s="332" t="s">
        <v>181</v>
      </c>
      <c r="AI21" s="333"/>
      <c r="AJ21" s="334"/>
      <c r="AK21" s="332" t="s">
        <v>201</v>
      </c>
      <c r="AL21" s="333"/>
      <c r="AM21" s="335"/>
      <c r="AN21" s="214"/>
      <c r="AO21" s="215"/>
      <c r="AP21" s="216"/>
      <c r="AQ21" s="217"/>
      <c r="AR21" s="218"/>
      <c r="AS21" s="218"/>
      <c r="AT21" s="219"/>
      <c r="AW21" s="343"/>
    </row>
    <row r="22" spans="1:49" ht="12.75" customHeight="1">
      <c r="A22" s="168"/>
      <c r="B22" s="336">
        <v>8</v>
      </c>
      <c r="C22" s="339" t="s">
        <v>185</v>
      </c>
      <c r="D22" s="220"/>
      <c r="E22" s="221"/>
      <c r="F22" s="222"/>
      <c r="G22" s="240"/>
      <c r="H22" s="241"/>
      <c r="I22" s="242"/>
      <c r="J22" s="240"/>
      <c r="K22" s="241"/>
      <c r="L22" s="242"/>
      <c r="M22" s="240"/>
      <c r="N22" s="241"/>
      <c r="O22" s="242"/>
      <c r="P22" s="240"/>
      <c r="Q22" s="241"/>
      <c r="R22" s="242"/>
      <c r="S22" s="243"/>
      <c r="T22" s="241"/>
      <c r="U22" s="242"/>
      <c r="V22" s="224"/>
      <c r="W22" s="221"/>
      <c r="X22" s="222"/>
      <c r="Y22" s="224"/>
      <c r="Z22" s="221"/>
      <c r="AA22" s="222"/>
      <c r="AB22" s="224"/>
      <c r="AC22" s="221"/>
      <c r="AD22" s="222"/>
      <c r="AE22" s="224"/>
      <c r="AF22" s="221"/>
      <c r="AG22" s="222"/>
      <c r="AH22" s="224"/>
      <c r="AI22" s="221"/>
      <c r="AJ22" s="222"/>
      <c r="AK22" s="224"/>
      <c r="AL22" s="221"/>
      <c r="AM22" s="225"/>
      <c r="AN22" s="196"/>
      <c r="AO22" s="197"/>
      <c r="AP22" s="198"/>
      <c r="AQ22" s="199"/>
      <c r="AR22" s="200"/>
      <c r="AS22" s="200"/>
      <c r="AT22" s="201"/>
    </row>
    <row r="23" spans="1:49" ht="12.75" customHeight="1">
      <c r="A23" s="168"/>
      <c r="B23" s="327"/>
      <c r="C23" s="339"/>
      <c r="D23" s="205">
        <v>1</v>
      </c>
      <c r="E23" s="206" t="s">
        <v>184</v>
      </c>
      <c r="F23" s="204">
        <v>2</v>
      </c>
      <c r="G23" s="205">
        <v>8</v>
      </c>
      <c r="H23" s="206" t="s">
        <v>184</v>
      </c>
      <c r="I23" s="204">
        <v>2</v>
      </c>
      <c r="J23" s="205">
        <v>0</v>
      </c>
      <c r="K23" s="206" t="s">
        <v>184</v>
      </c>
      <c r="L23" s="204">
        <v>3</v>
      </c>
      <c r="M23" s="205">
        <v>1</v>
      </c>
      <c r="N23" s="206" t="s">
        <v>184</v>
      </c>
      <c r="O23" s="204">
        <v>4</v>
      </c>
      <c r="P23" s="205">
        <v>0</v>
      </c>
      <c r="Q23" s="206" t="s">
        <v>184</v>
      </c>
      <c r="R23" s="204">
        <v>2</v>
      </c>
      <c r="S23" s="205"/>
      <c r="T23" s="203"/>
      <c r="U23" s="204"/>
      <c r="V23" s="205">
        <v>2</v>
      </c>
      <c r="W23" s="206" t="s">
        <v>184</v>
      </c>
      <c r="X23" s="204">
        <v>1</v>
      </c>
      <c r="Y23" s="205">
        <v>3</v>
      </c>
      <c r="Z23" s="206" t="s">
        <v>184</v>
      </c>
      <c r="AA23" s="204">
        <v>1</v>
      </c>
      <c r="AB23" s="205">
        <v>0</v>
      </c>
      <c r="AC23" s="206" t="s">
        <v>184</v>
      </c>
      <c r="AD23" s="204">
        <v>2</v>
      </c>
      <c r="AE23" s="205">
        <v>3</v>
      </c>
      <c r="AF23" s="206" t="s">
        <v>184</v>
      </c>
      <c r="AG23" s="204">
        <v>1</v>
      </c>
      <c r="AH23" s="205">
        <v>1</v>
      </c>
      <c r="AI23" s="206" t="s">
        <v>184</v>
      </c>
      <c r="AJ23" s="204">
        <v>1</v>
      </c>
      <c r="AK23" s="205">
        <v>1</v>
      </c>
      <c r="AL23" s="206" t="s">
        <v>184</v>
      </c>
      <c r="AM23" s="207">
        <v>2</v>
      </c>
      <c r="AN23" s="196">
        <f>COUNTIF(D24:AM24,○)+COUNTIF(D24:AM24,"○")</f>
        <v>4</v>
      </c>
      <c r="AO23" s="197">
        <f>COUNTIF(D24:AM24,"△")</f>
        <v>1</v>
      </c>
      <c r="AP23" s="198">
        <f>COUNTIF(D24:AM24,"●")</f>
        <v>6</v>
      </c>
      <c r="AQ23" s="208">
        <f>AN23*3+AO23*1</f>
        <v>13</v>
      </c>
      <c r="AR23" s="209">
        <f>AH23+P23+Y23+V23+AE23+AK23+S23+J23+M23+AB23+G23+D23</f>
        <v>20</v>
      </c>
      <c r="AS23" s="209">
        <f>AJ23+R23+AA23+X23+AG23+AM23+U23+L23+O23+AD23+I23+F23</f>
        <v>21</v>
      </c>
      <c r="AT23" s="210">
        <f>AR23-AS23</f>
        <v>-1</v>
      </c>
      <c r="AU23" s="11">
        <f>AN23+AO23+AP23</f>
        <v>11</v>
      </c>
    </row>
    <row r="24" spans="1:49" ht="12.75" customHeight="1">
      <c r="A24" s="168"/>
      <c r="B24" s="328"/>
      <c r="C24" s="344"/>
      <c r="D24" s="338" t="s">
        <v>182</v>
      </c>
      <c r="E24" s="333"/>
      <c r="F24" s="334"/>
      <c r="G24" s="332" t="s">
        <v>181</v>
      </c>
      <c r="H24" s="333"/>
      <c r="I24" s="334"/>
      <c r="J24" s="332" t="s">
        <v>182</v>
      </c>
      <c r="K24" s="333"/>
      <c r="L24" s="334"/>
      <c r="M24" s="332" t="s">
        <v>182</v>
      </c>
      <c r="N24" s="333"/>
      <c r="O24" s="334"/>
      <c r="P24" s="332" t="s">
        <v>182</v>
      </c>
      <c r="Q24" s="333"/>
      <c r="R24" s="334"/>
      <c r="S24" s="205"/>
      <c r="T24" s="206"/>
      <c r="U24" s="245"/>
      <c r="V24" s="332" t="s">
        <v>181</v>
      </c>
      <c r="W24" s="333"/>
      <c r="X24" s="334"/>
      <c r="Y24" s="332" t="s">
        <v>181</v>
      </c>
      <c r="Z24" s="333"/>
      <c r="AA24" s="334"/>
      <c r="AB24" s="332" t="s">
        <v>182</v>
      </c>
      <c r="AC24" s="333"/>
      <c r="AD24" s="334"/>
      <c r="AE24" s="332" t="s">
        <v>181</v>
      </c>
      <c r="AF24" s="333"/>
      <c r="AG24" s="334"/>
      <c r="AH24" s="332" t="s">
        <v>201</v>
      </c>
      <c r="AI24" s="333"/>
      <c r="AJ24" s="334"/>
      <c r="AK24" s="332" t="s">
        <v>182</v>
      </c>
      <c r="AL24" s="333"/>
      <c r="AM24" s="335"/>
      <c r="AN24" s="214"/>
      <c r="AO24" s="215"/>
      <c r="AP24" s="216"/>
      <c r="AQ24" s="199"/>
      <c r="AR24" s="200"/>
      <c r="AS24" s="200"/>
      <c r="AT24" s="201"/>
    </row>
    <row r="25" spans="1:49" ht="12.75" customHeight="1">
      <c r="A25" s="168"/>
      <c r="B25" s="336">
        <v>3</v>
      </c>
      <c r="C25" s="339" t="s">
        <v>19</v>
      </c>
      <c r="D25" s="220"/>
      <c r="E25" s="221"/>
      <c r="F25" s="222"/>
      <c r="G25" s="240"/>
      <c r="H25" s="241"/>
      <c r="I25" s="242"/>
      <c r="J25" s="240"/>
      <c r="K25" s="241"/>
      <c r="L25" s="242"/>
      <c r="M25" s="240"/>
      <c r="N25" s="241"/>
      <c r="O25" s="242"/>
      <c r="P25" s="240"/>
      <c r="Q25" s="241"/>
      <c r="R25" s="242"/>
      <c r="S25" s="240"/>
      <c r="T25" s="241"/>
      <c r="U25" s="242"/>
      <c r="V25" s="243"/>
      <c r="W25" s="241"/>
      <c r="X25" s="242"/>
      <c r="Y25" s="224"/>
      <c r="Z25" s="221"/>
      <c r="AA25" s="222"/>
      <c r="AB25" s="224"/>
      <c r="AC25" s="221"/>
      <c r="AD25" s="222"/>
      <c r="AE25" s="224"/>
      <c r="AF25" s="221"/>
      <c r="AG25" s="222"/>
      <c r="AH25" s="224"/>
      <c r="AI25" s="221"/>
      <c r="AJ25" s="222"/>
      <c r="AK25" s="224"/>
      <c r="AL25" s="221"/>
      <c r="AM25" s="225"/>
      <c r="AN25" s="196"/>
      <c r="AO25" s="197"/>
      <c r="AP25" s="198"/>
      <c r="AQ25" s="246"/>
      <c r="AR25" s="247"/>
      <c r="AS25" s="247"/>
      <c r="AT25" s="248"/>
    </row>
    <row r="26" spans="1:49" ht="12.75" customHeight="1">
      <c r="A26" s="168"/>
      <c r="B26" s="327"/>
      <c r="C26" s="339"/>
      <c r="D26" s="205">
        <v>0</v>
      </c>
      <c r="E26" s="206" t="s">
        <v>184</v>
      </c>
      <c r="F26" s="204">
        <v>2</v>
      </c>
      <c r="G26" s="205">
        <v>4</v>
      </c>
      <c r="H26" s="206" t="s">
        <v>184</v>
      </c>
      <c r="I26" s="204">
        <v>1</v>
      </c>
      <c r="J26" s="205">
        <v>3</v>
      </c>
      <c r="K26" s="206" t="s">
        <v>184</v>
      </c>
      <c r="L26" s="204">
        <v>2</v>
      </c>
      <c r="M26" s="205">
        <v>1</v>
      </c>
      <c r="N26" s="206" t="s">
        <v>184</v>
      </c>
      <c r="O26" s="204">
        <v>2</v>
      </c>
      <c r="P26" s="205">
        <v>4</v>
      </c>
      <c r="Q26" s="206" t="s">
        <v>184</v>
      </c>
      <c r="R26" s="204">
        <v>2</v>
      </c>
      <c r="S26" s="205">
        <v>1</v>
      </c>
      <c r="T26" s="206" t="s">
        <v>184</v>
      </c>
      <c r="U26" s="204">
        <v>2</v>
      </c>
      <c r="V26" s="205"/>
      <c r="W26" s="203"/>
      <c r="X26" s="204"/>
      <c r="Y26" s="205">
        <v>2</v>
      </c>
      <c r="Z26" s="206" t="s">
        <v>184</v>
      </c>
      <c r="AA26" s="204">
        <v>2</v>
      </c>
      <c r="AB26" s="205">
        <v>2</v>
      </c>
      <c r="AC26" s="206" t="s">
        <v>184</v>
      </c>
      <c r="AD26" s="204">
        <v>3</v>
      </c>
      <c r="AE26" s="205">
        <v>4</v>
      </c>
      <c r="AF26" s="206" t="s">
        <v>184</v>
      </c>
      <c r="AG26" s="204">
        <v>0</v>
      </c>
      <c r="AH26" s="205">
        <v>7</v>
      </c>
      <c r="AI26" s="206" t="s">
        <v>184</v>
      </c>
      <c r="AJ26" s="204">
        <v>0</v>
      </c>
      <c r="AK26" s="205">
        <v>5</v>
      </c>
      <c r="AL26" s="206" t="s">
        <v>184</v>
      </c>
      <c r="AM26" s="207">
        <v>1</v>
      </c>
      <c r="AN26" s="196">
        <f>COUNTIF(D27:AM27,○)+COUNTIF(D27:AM27,"○")</f>
        <v>6</v>
      </c>
      <c r="AO26" s="197">
        <f>COUNTIF(D27:AM27,"△")</f>
        <v>1</v>
      </c>
      <c r="AP26" s="198">
        <f>COUNTIF(D27:AM27,"●")</f>
        <v>4</v>
      </c>
      <c r="AQ26" s="208">
        <f>AN26*3+AO26*1</f>
        <v>19</v>
      </c>
      <c r="AR26" s="209">
        <f>AH26+P26+Y26+V26+AE26+AK26+S26+J26+M26+AB26+G26+D26</f>
        <v>33</v>
      </c>
      <c r="AS26" s="209">
        <f>AJ26+R26+AA26+X26+AG26+AM26+U26+L26+O26+AD26+I26+F26</f>
        <v>17</v>
      </c>
      <c r="AT26" s="210">
        <f>AR26-AS26</f>
        <v>16</v>
      </c>
      <c r="AU26" s="11">
        <f>AN26+AO26+AP26</f>
        <v>11</v>
      </c>
    </row>
    <row r="27" spans="1:49" ht="12.75" customHeight="1">
      <c r="A27" s="168"/>
      <c r="B27" s="328"/>
      <c r="C27" s="339"/>
      <c r="D27" s="338" t="s">
        <v>182</v>
      </c>
      <c r="E27" s="333"/>
      <c r="F27" s="334"/>
      <c r="G27" s="332" t="s">
        <v>181</v>
      </c>
      <c r="H27" s="333"/>
      <c r="I27" s="334"/>
      <c r="J27" s="332" t="s">
        <v>181</v>
      </c>
      <c r="K27" s="333"/>
      <c r="L27" s="334"/>
      <c r="M27" s="332" t="s">
        <v>182</v>
      </c>
      <c r="N27" s="333"/>
      <c r="O27" s="334"/>
      <c r="P27" s="332" t="s">
        <v>181</v>
      </c>
      <c r="Q27" s="333"/>
      <c r="R27" s="334"/>
      <c r="S27" s="332" t="s">
        <v>182</v>
      </c>
      <c r="T27" s="333"/>
      <c r="U27" s="334"/>
      <c r="V27" s="244"/>
      <c r="W27" s="212"/>
      <c r="X27" s="213"/>
      <c r="Y27" s="332" t="s">
        <v>201</v>
      </c>
      <c r="Z27" s="333"/>
      <c r="AA27" s="334"/>
      <c r="AB27" s="332" t="s">
        <v>182</v>
      </c>
      <c r="AC27" s="333"/>
      <c r="AD27" s="334"/>
      <c r="AE27" s="332" t="s">
        <v>181</v>
      </c>
      <c r="AF27" s="333"/>
      <c r="AG27" s="334"/>
      <c r="AH27" s="332" t="s">
        <v>181</v>
      </c>
      <c r="AI27" s="333"/>
      <c r="AJ27" s="334"/>
      <c r="AK27" s="332" t="s">
        <v>181</v>
      </c>
      <c r="AL27" s="333"/>
      <c r="AM27" s="335"/>
      <c r="AN27" s="214"/>
      <c r="AO27" s="215"/>
      <c r="AP27" s="216"/>
      <c r="AQ27" s="217"/>
      <c r="AR27" s="218"/>
      <c r="AS27" s="218"/>
      <c r="AT27" s="219"/>
    </row>
    <row r="28" spans="1:49" ht="12.75" customHeight="1">
      <c r="A28" s="168"/>
      <c r="B28" s="336">
        <v>11</v>
      </c>
      <c r="C28" s="337" t="s">
        <v>197</v>
      </c>
      <c r="D28" s="220"/>
      <c r="E28" s="221"/>
      <c r="F28" s="222"/>
      <c r="G28" s="240"/>
      <c r="H28" s="241"/>
      <c r="I28" s="242"/>
      <c r="J28" s="240"/>
      <c r="K28" s="241"/>
      <c r="L28" s="242"/>
      <c r="M28" s="240"/>
      <c r="N28" s="241"/>
      <c r="O28" s="242"/>
      <c r="P28" s="240"/>
      <c r="Q28" s="241"/>
      <c r="R28" s="242"/>
      <c r="S28" s="240"/>
      <c r="T28" s="241"/>
      <c r="U28" s="242"/>
      <c r="V28" s="240"/>
      <c r="W28" s="241"/>
      <c r="X28" s="242"/>
      <c r="Y28" s="223"/>
      <c r="Z28" s="221"/>
      <c r="AA28" s="222"/>
      <c r="AB28" s="224"/>
      <c r="AC28" s="221"/>
      <c r="AD28" s="222"/>
      <c r="AE28" s="224"/>
      <c r="AF28" s="221"/>
      <c r="AG28" s="222"/>
      <c r="AH28" s="224"/>
      <c r="AI28" s="221"/>
      <c r="AJ28" s="222"/>
      <c r="AK28" s="224"/>
      <c r="AL28" s="221"/>
      <c r="AM28" s="225"/>
      <c r="AN28" s="196"/>
      <c r="AO28" s="197"/>
      <c r="AP28" s="198"/>
      <c r="AQ28" s="226"/>
      <c r="AR28" s="227"/>
      <c r="AS28" s="227"/>
      <c r="AT28" s="228"/>
    </row>
    <row r="29" spans="1:49" ht="12.75" customHeight="1">
      <c r="A29" s="168"/>
      <c r="B29" s="327"/>
      <c r="C29" s="337"/>
      <c r="D29" s="205">
        <v>0</v>
      </c>
      <c r="E29" s="206" t="s">
        <v>184</v>
      </c>
      <c r="F29" s="204">
        <v>5</v>
      </c>
      <c r="G29" s="205">
        <v>2</v>
      </c>
      <c r="H29" s="206" t="s">
        <v>184</v>
      </c>
      <c r="I29" s="204">
        <v>3</v>
      </c>
      <c r="J29" s="205">
        <v>3</v>
      </c>
      <c r="K29" s="206" t="s">
        <v>184</v>
      </c>
      <c r="L29" s="204">
        <v>5</v>
      </c>
      <c r="M29" s="205">
        <v>0</v>
      </c>
      <c r="N29" s="206" t="s">
        <v>184</v>
      </c>
      <c r="O29" s="204">
        <v>9</v>
      </c>
      <c r="P29" s="205">
        <v>1</v>
      </c>
      <c r="Q29" s="206" t="s">
        <v>184</v>
      </c>
      <c r="R29" s="204">
        <v>0</v>
      </c>
      <c r="S29" s="205">
        <v>1</v>
      </c>
      <c r="T29" s="206" t="s">
        <v>184</v>
      </c>
      <c r="U29" s="204">
        <v>3</v>
      </c>
      <c r="V29" s="205">
        <v>2</v>
      </c>
      <c r="W29" s="206" t="s">
        <v>184</v>
      </c>
      <c r="X29" s="204">
        <v>2</v>
      </c>
      <c r="Y29" s="229"/>
      <c r="Z29" s="230"/>
      <c r="AA29" s="231"/>
      <c r="AB29" s="205">
        <v>0</v>
      </c>
      <c r="AC29" s="206" t="s">
        <v>184</v>
      </c>
      <c r="AD29" s="204">
        <v>4</v>
      </c>
      <c r="AE29" s="205">
        <v>1</v>
      </c>
      <c r="AF29" s="206" t="s">
        <v>184</v>
      </c>
      <c r="AG29" s="204">
        <v>3</v>
      </c>
      <c r="AH29" s="205">
        <v>2</v>
      </c>
      <c r="AI29" s="206" t="s">
        <v>184</v>
      </c>
      <c r="AJ29" s="204">
        <v>2</v>
      </c>
      <c r="AK29" s="205">
        <v>0</v>
      </c>
      <c r="AL29" s="206" t="s">
        <v>184</v>
      </c>
      <c r="AM29" s="207">
        <v>5</v>
      </c>
      <c r="AN29" s="196">
        <f>COUNTIF(D30:AM30,○)+COUNTIF(D30:AM30,"○")</f>
        <v>1</v>
      </c>
      <c r="AO29" s="197">
        <f>COUNTIF(D30:AM30,"△")</f>
        <v>2</v>
      </c>
      <c r="AP29" s="198">
        <f>COUNTIF(D30:AM30,"●")</f>
        <v>8</v>
      </c>
      <c r="AQ29" s="232">
        <f>AN29*3+AO29*1</f>
        <v>5</v>
      </c>
      <c r="AR29" s="209">
        <f>AH29+P29+Y29+V29+AE29+AK29+S29+J29+M29+AB29+G29+D29</f>
        <v>12</v>
      </c>
      <c r="AS29" s="209">
        <f>AJ29+R29+AA29+X29+AG29+AM29+U29+L29+O29+AD29+I29+F29</f>
        <v>41</v>
      </c>
      <c r="AT29" s="233">
        <f>AR29-AS29</f>
        <v>-29</v>
      </c>
      <c r="AU29" s="11">
        <f>AN29+AO29+AP29</f>
        <v>11</v>
      </c>
    </row>
    <row r="30" spans="1:49" ht="12.75" customHeight="1">
      <c r="A30" s="168"/>
      <c r="B30" s="328"/>
      <c r="C30" s="337"/>
      <c r="D30" s="338" t="s">
        <v>182</v>
      </c>
      <c r="E30" s="333"/>
      <c r="F30" s="334"/>
      <c r="G30" s="332" t="s">
        <v>182</v>
      </c>
      <c r="H30" s="333"/>
      <c r="I30" s="334"/>
      <c r="J30" s="332" t="s">
        <v>182</v>
      </c>
      <c r="K30" s="333"/>
      <c r="L30" s="334"/>
      <c r="M30" s="332" t="s">
        <v>182</v>
      </c>
      <c r="N30" s="333"/>
      <c r="O30" s="334"/>
      <c r="P30" s="332" t="s">
        <v>181</v>
      </c>
      <c r="Q30" s="333"/>
      <c r="R30" s="334"/>
      <c r="S30" s="332" t="s">
        <v>182</v>
      </c>
      <c r="T30" s="333"/>
      <c r="U30" s="334"/>
      <c r="V30" s="332" t="s">
        <v>201</v>
      </c>
      <c r="W30" s="333"/>
      <c r="X30" s="334"/>
      <c r="Y30" s="234"/>
      <c r="Z30" s="235"/>
      <c r="AA30" s="236"/>
      <c r="AB30" s="332" t="s">
        <v>182</v>
      </c>
      <c r="AC30" s="333"/>
      <c r="AD30" s="334"/>
      <c r="AE30" s="332" t="s">
        <v>182</v>
      </c>
      <c r="AF30" s="333"/>
      <c r="AG30" s="334"/>
      <c r="AH30" s="332" t="s">
        <v>201</v>
      </c>
      <c r="AI30" s="333"/>
      <c r="AJ30" s="334"/>
      <c r="AK30" s="332" t="s">
        <v>182</v>
      </c>
      <c r="AL30" s="333"/>
      <c r="AM30" s="335"/>
      <c r="AN30" s="214"/>
      <c r="AO30" s="215"/>
      <c r="AP30" s="216"/>
      <c r="AQ30" s="237"/>
      <c r="AR30" s="238"/>
      <c r="AS30" s="238"/>
      <c r="AT30" s="239"/>
    </row>
    <row r="31" spans="1:49" ht="12.75" customHeight="1">
      <c r="A31" s="168"/>
      <c r="B31" s="336">
        <v>5</v>
      </c>
      <c r="C31" s="339" t="s">
        <v>198</v>
      </c>
      <c r="D31" s="220"/>
      <c r="E31" s="221"/>
      <c r="F31" s="222"/>
      <c r="G31" s="240"/>
      <c r="H31" s="241"/>
      <c r="I31" s="242"/>
      <c r="J31" s="240"/>
      <c r="K31" s="241"/>
      <c r="L31" s="242"/>
      <c r="M31" s="240"/>
      <c r="N31" s="241"/>
      <c r="O31" s="242"/>
      <c r="P31" s="240"/>
      <c r="Q31" s="241"/>
      <c r="R31" s="242"/>
      <c r="S31" s="240"/>
      <c r="T31" s="241"/>
      <c r="U31" s="242"/>
      <c r="V31" s="240"/>
      <c r="W31" s="241"/>
      <c r="X31" s="242"/>
      <c r="Y31" s="240"/>
      <c r="Z31" s="241"/>
      <c r="AA31" s="242"/>
      <c r="AB31" s="243"/>
      <c r="AC31" s="241"/>
      <c r="AD31" s="242"/>
      <c r="AE31" s="224"/>
      <c r="AF31" s="221"/>
      <c r="AG31" s="222"/>
      <c r="AH31" s="224"/>
      <c r="AI31" s="221"/>
      <c r="AJ31" s="222"/>
      <c r="AK31" s="224"/>
      <c r="AL31" s="221"/>
      <c r="AM31" s="225"/>
      <c r="AN31" s="196"/>
      <c r="AO31" s="197"/>
      <c r="AP31" s="198"/>
      <c r="AQ31" s="199"/>
      <c r="AR31" s="200"/>
      <c r="AS31" s="200"/>
      <c r="AT31" s="201"/>
    </row>
    <row r="32" spans="1:49" ht="12.75" customHeight="1">
      <c r="A32" s="168"/>
      <c r="B32" s="327"/>
      <c r="C32" s="339"/>
      <c r="D32" s="205">
        <v>0</v>
      </c>
      <c r="E32" s="206" t="s">
        <v>184</v>
      </c>
      <c r="F32" s="204">
        <v>1</v>
      </c>
      <c r="G32" s="205">
        <v>2</v>
      </c>
      <c r="H32" s="206" t="s">
        <v>184</v>
      </c>
      <c r="I32" s="204">
        <v>3</v>
      </c>
      <c r="J32" s="205">
        <v>3</v>
      </c>
      <c r="K32" s="206" t="s">
        <v>184</v>
      </c>
      <c r="L32" s="204">
        <v>5</v>
      </c>
      <c r="M32" s="205">
        <v>1</v>
      </c>
      <c r="N32" s="206" t="s">
        <v>184</v>
      </c>
      <c r="O32" s="204">
        <v>3</v>
      </c>
      <c r="P32" s="205">
        <v>3</v>
      </c>
      <c r="Q32" s="206" t="s">
        <v>184</v>
      </c>
      <c r="R32" s="204">
        <v>1</v>
      </c>
      <c r="S32" s="205">
        <v>2</v>
      </c>
      <c r="T32" s="206" t="s">
        <v>184</v>
      </c>
      <c r="U32" s="204">
        <v>0</v>
      </c>
      <c r="V32" s="205">
        <v>3</v>
      </c>
      <c r="W32" s="206" t="s">
        <v>184</v>
      </c>
      <c r="X32" s="204">
        <v>2</v>
      </c>
      <c r="Y32" s="205">
        <v>4</v>
      </c>
      <c r="Z32" s="206" t="s">
        <v>184</v>
      </c>
      <c r="AA32" s="204">
        <v>0</v>
      </c>
      <c r="AB32" s="205"/>
      <c r="AC32" s="203"/>
      <c r="AD32" s="204"/>
      <c r="AE32" s="205">
        <v>4</v>
      </c>
      <c r="AF32" s="206" t="s">
        <v>184</v>
      </c>
      <c r="AG32" s="204">
        <v>1</v>
      </c>
      <c r="AH32" s="205">
        <v>3</v>
      </c>
      <c r="AI32" s="206" t="s">
        <v>184</v>
      </c>
      <c r="AJ32" s="204">
        <v>4</v>
      </c>
      <c r="AK32" s="205">
        <v>4</v>
      </c>
      <c r="AL32" s="206" t="s">
        <v>184</v>
      </c>
      <c r="AM32" s="207">
        <v>0</v>
      </c>
      <c r="AN32" s="196">
        <f>COUNTIF(D33:AM33,○)+COUNTIF(D33:AM33,"○")</f>
        <v>6</v>
      </c>
      <c r="AO32" s="197">
        <f>COUNTIF(D33:AM33,"△")</f>
        <v>0</v>
      </c>
      <c r="AP32" s="198">
        <f>COUNTIF(D33:AM33,"●")</f>
        <v>5</v>
      </c>
      <c r="AQ32" s="208">
        <f>AN32*3+AO32*1</f>
        <v>18</v>
      </c>
      <c r="AR32" s="209">
        <f>AH32+P32+Y32+V32+AE32+AK32+S32+J32+M32+AB32+G32+D32</f>
        <v>29</v>
      </c>
      <c r="AS32" s="209">
        <f>AJ32+R32+AA32+X32+AG32+AM32+U32+L32+O32+AD32+I32+F32</f>
        <v>20</v>
      </c>
      <c r="AT32" s="210">
        <f>AR32-AS32</f>
        <v>9</v>
      </c>
      <c r="AU32" s="11">
        <f>AN32+AO32+AP32</f>
        <v>11</v>
      </c>
    </row>
    <row r="33" spans="1:47" ht="12.75" customHeight="1">
      <c r="A33" s="168"/>
      <c r="B33" s="328"/>
      <c r="C33" s="339"/>
      <c r="D33" s="338" t="s">
        <v>182</v>
      </c>
      <c r="E33" s="333"/>
      <c r="F33" s="334"/>
      <c r="G33" s="332" t="s">
        <v>182</v>
      </c>
      <c r="H33" s="333"/>
      <c r="I33" s="334"/>
      <c r="J33" s="332" t="s">
        <v>182</v>
      </c>
      <c r="K33" s="333"/>
      <c r="L33" s="334"/>
      <c r="M33" s="332" t="s">
        <v>182</v>
      </c>
      <c r="N33" s="333"/>
      <c r="O33" s="334"/>
      <c r="P33" s="332" t="s">
        <v>181</v>
      </c>
      <c r="Q33" s="333"/>
      <c r="R33" s="334"/>
      <c r="S33" s="332" t="s">
        <v>181</v>
      </c>
      <c r="T33" s="333"/>
      <c r="U33" s="334"/>
      <c r="V33" s="332" t="s">
        <v>181</v>
      </c>
      <c r="W33" s="333"/>
      <c r="X33" s="334"/>
      <c r="Y33" s="332" t="s">
        <v>181</v>
      </c>
      <c r="Z33" s="333"/>
      <c r="AA33" s="334"/>
      <c r="AB33" s="244"/>
      <c r="AC33" s="212"/>
      <c r="AD33" s="213"/>
      <c r="AE33" s="332" t="s">
        <v>181</v>
      </c>
      <c r="AF33" s="333"/>
      <c r="AG33" s="334"/>
      <c r="AH33" s="332" t="s">
        <v>182</v>
      </c>
      <c r="AI33" s="333"/>
      <c r="AJ33" s="334"/>
      <c r="AK33" s="332" t="s">
        <v>181</v>
      </c>
      <c r="AL33" s="333"/>
      <c r="AM33" s="335"/>
      <c r="AN33" s="214"/>
      <c r="AO33" s="215"/>
      <c r="AP33" s="216"/>
      <c r="AQ33" s="217"/>
      <c r="AR33" s="218"/>
      <c r="AS33" s="218"/>
      <c r="AT33" s="219"/>
    </row>
    <row r="34" spans="1:47" ht="12.75" customHeight="1">
      <c r="A34" s="168"/>
      <c r="B34" s="336">
        <v>12</v>
      </c>
      <c r="C34" s="339" t="s">
        <v>188</v>
      </c>
      <c r="D34" s="220"/>
      <c r="E34" s="221"/>
      <c r="F34" s="222"/>
      <c r="G34" s="240"/>
      <c r="H34" s="241"/>
      <c r="I34" s="242"/>
      <c r="J34" s="240"/>
      <c r="K34" s="241"/>
      <c r="L34" s="242"/>
      <c r="M34" s="345"/>
      <c r="N34" s="346"/>
      <c r="O34" s="347"/>
      <c r="P34" s="240"/>
      <c r="Q34" s="241"/>
      <c r="R34" s="242"/>
      <c r="S34" s="240"/>
      <c r="T34" s="241"/>
      <c r="U34" s="242"/>
      <c r="V34" s="240"/>
      <c r="W34" s="241"/>
      <c r="X34" s="242"/>
      <c r="Y34" s="240"/>
      <c r="Z34" s="241"/>
      <c r="AA34" s="242"/>
      <c r="AB34" s="240"/>
      <c r="AC34" s="241"/>
      <c r="AD34" s="242"/>
      <c r="AE34" s="243"/>
      <c r="AF34" s="241"/>
      <c r="AG34" s="242"/>
      <c r="AH34" s="224"/>
      <c r="AI34" s="221"/>
      <c r="AJ34" s="222"/>
      <c r="AK34" s="224"/>
      <c r="AL34" s="221"/>
      <c r="AM34" s="225"/>
      <c r="AN34" s="196"/>
      <c r="AO34" s="197"/>
      <c r="AP34" s="198"/>
      <c r="AQ34" s="199"/>
      <c r="AR34" s="200"/>
      <c r="AS34" s="200"/>
      <c r="AT34" s="201"/>
    </row>
    <row r="35" spans="1:47" ht="12.75" customHeight="1">
      <c r="A35" s="168"/>
      <c r="B35" s="327"/>
      <c r="C35" s="339"/>
      <c r="D35" s="205">
        <v>1</v>
      </c>
      <c r="E35" s="206" t="s">
        <v>184</v>
      </c>
      <c r="F35" s="204">
        <v>3</v>
      </c>
      <c r="G35" s="205">
        <v>1</v>
      </c>
      <c r="H35" s="206" t="s">
        <v>184</v>
      </c>
      <c r="I35" s="204">
        <v>4</v>
      </c>
      <c r="J35" s="205">
        <v>2</v>
      </c>
      <c r="K35" s="206" t="s">
        <v>184</v>
      </c>
      <c r="L35" s="204">
        <v>3</v>
      </c>
      <c r="M35" s="205">
        <v>0</v>
      </c>
      <c r="N35" s="206" t="s">
        <v>184</v>
      </c>
      <c r="O35" s="204">
        <v>6</v>
      </c>
      <c r="P35" s="205">
        <v>0</v>
      </c>
      <c r="Q35" s="206" t="s">
        <v>184</v>
      </c>
      <c r="R35" s="204">
        <v>3</v>
      </c>
      <c r="S35" s="205">
        <v>1</v>
      </c>
      <c r="T35" s="206" t="s">
        <v>184</v>
      </c>
      <c r="U35" s="204">
        <v>3</v>
      </c>
      <c r="V35" s="205">
        <v>0</v>
      </c>
      <c r="W35" s="206" t="s">
        <v>184</v>
      </c>
      <c r="X35" s="204">
        <v>4</v>
      </c>
      <c r="Y35" s="205">
        <v>3</v>
      </c>
      <c r="Z35" s="206" t="s">
        <v>184</v>
      </c>
      <c r="AA35" s="204">
        <v>1</v>
      </c>
      <c r="AB35" s="205">
        <v>1</v>
      </c>
      <c r="AC35" s="206" t="s">
        <v>184</v>
      </c>
      <c r="AD35" s="204">
        <v>4</v>
      </c>
      <c r="AE35" s="205"/>
      <c r="AF35" s="203"/>
      <c r="AG35" s="204"/>
      <c r="AH35" s="205">
        <v>0</v>
      </c>
      <c r="AI35" s="206" t="s">
        <v>184</v>
      </c>
      <c r="AJ35" s="204">
        <v>0</v>
      </c>
      <c r="AK35" s="205">
        <v>1</v>
      </c>
      <c r="AL35" s="206" t="s">
        <v>184</v>
      </c>
      <c r="AM35" s="207">
        <v>3</v>
      </c>
      <c r="AN35" s="196">
        <f>COUNTIF(D36:AM36,○)+COUNTIF(D36:AM36,"○")</f>
        <v>1</v>
      </c>
      <c r="AO35" s="197">
        <f>COUNTIF(D36:AM36,"△")</f>
        <v>1</v>
      </c>
      <c r="AP35" s="198">
        <f>COUNTIF(D36:AM36,"●")</f>
        <v>9</v>
      </c>
      <c r="AQ35" s="208">
        <f>AN35*3+AO35*1</f>
        <v>4</v>
      </c>
      <c r="AR35" s="209">
        <f>AH35+P35+Y35+V35+AE35+AK35+S35+J35+M35+AB35+G35+D35</f>
        <v>10</v>
      </c>
      <c r="AS35" s="209">
        <f>AJ35+R35+AA35+X35+AG35+AM35+U35+L35+O35+AD35+I35+F35</f>
        <v>34</v>
      </c>
      <c r="AT35" s="210">
        <f>AR35-AS35</f>
        <v>-24</v>
      </c>
      <c r="AU35" s="11">
        <f>AN35+AO35+AP35</f>
        <v>11</v>
      </c>
    </row>
    <row r="36" spans="1:47" ht="12.75" customHeight="1">
      <c r="A36" s="168"/>
      <c r="B36" s="328"/>
      <c r="C36" s="339"/>
      <c r="D36" s="338" t="s">
        <v>182</v>
      </c>
      <c r="E36" s="333"/>
      <c r="F36" s="334"/>
      <c r="G36" s="332" t="s">
        <v>182</v>
      </c>
      <c r="H36" s="333"/>
      <c r="I36" s="334"/>
      <c r="J36" s="332" t="s">
        <v>182</v>
      </c>
      <c r="K36" s="333"/>
      <c r="L36" s="334"/>
      <c r="M36" s="332" t="s">
        <v>182</v>
      </c>
      <c r="N36" s="333"/>
      <c r="O36" s="334"/>
      <c r="P36" s="332" t="s">
        <v>182</v>
      </c>
      <c r="Q36" s="333"/>
      <c r="R36" s="334"/>
      <c r="S36" s="332" t="s">
        <v>182</v>
      </c>
      <c r="T36" s="333"/>
      <c r="U36" s="334"/>
      <c r="V36" s="332" t="s">
        <v>182</v>
      </c>
      <c r="W36" s="333"/>
      <c r="X36" s="334"/>
      <c r="Y36" s="332" t="s">
        <v>181</v>
      </c>
      <c r="Z36" s="333"/>
      <c r="AA36" s="334"/>
      <c r="AB36" s="332" t="s">
        <v>182</v>
      </c>
      <c r="AC36" s="333"/>
      <c r="AD36" s="334"/>
      <c r="AE36" s="244"/>
      <c r="AF36" s="212"/>
      <c r="AG36" s="213"/>
      <c r="AH36" s="332" t="s">
        <v>201</v>
      </c>
      <c r="AI36" s="333"/>
      <c r="AJ36" s="334"/>
      <c r="AK36" s="332" t="s">
        <v>182</v>
      </c>
      <c r="AL36" s="333"/>
      <c r="AM36" s="335"/>
      <c r="AN36" s="214"/>
      <c r="AO36" s="215"/>
      <c r="AP36" s="216"/>
      <c r="AQ36" s="217"/>
      <c r="AR36" s="218"/>
      <c r="AS36" s="218"/>
      <c r="AT36" s="219"/>
    </row>
    <row r="37" spans="1:47" ht="12.75" customHeight="1">
      <c r="A37" s="168"/>
      <c r="B37" s="336">
        <v>9</v>
      </c>
      <c r="C37" s="339" t="s">
        <v>52</v>
      </c>
      <c r="D37" s="220"/>
      <c r="E37" s="221"/>
      <c r="F37" s="222"/>
      <c r="G37" s="240"/>
      <c r="H37" s="241"/>
      <c r="I37" s="242"/>
      <c r="J37" s="240"/>
      <c r="K37" s="241"/>
      <c r="L37" s="242"/>
      <c r="M37" s="240"/>
      <c r="N37" s="241"/>
      <c r="O37" s="242"/>
      <c r="P37" s="240"/>
      <c r="Q37" s="241"/>
      <c r="R37" s="242"/>
      <c r="S37" s="240"/>
      <c r="T37" s="241"/>
      <c r="U37" s="242"/>
      <c r="V37" s="240"/>
      <c r="W37" s="241"/>
      <c r="X37" s="242"/>
      <c r="Y37" s="240"/>
      <c r="Z37" s="241"/>
      <c r="AA37" s="242"/>
      <c r="AB37" s="240"/>
      <c r="AC37" s="241"/>
      <c r="AD37" s="242"/>
      <c r="AE37" s="240"/>
      <c r="AF37" s="241"/>
      <c r="AG37" s="242"/>
      <c r="AH37" s="243"/>
      <c r="AI37" s="241"/>
      <c r="AJ37" s="242"/>
      <c r="AK37" s="224"/>
      <c r="AL37" s="221"/>
      <c r="AM37" s="225"/>
      <c r="AN37" s="196"/>
      <c r="AO37" s="197"/>
      <c r="AP37" s="198"/>
      <c r="AQ37" s="199"/>
      <c r="AR37" s="200"/>
      <c r="AS37" s="200"/>
      <c r="AT37" s="201"/>
    </row>
    <row r="38" spans="1:47" ht="12.75" customHeight="1">
      <c r="A38" s="168"/>
      <c r="B38" s="327"/>
      <c r="C38" s="339"/>
      <c r="D38" s="205">
        <v>0</v>
      </c>
      <c r="E38" s="206" t="s">
        <v>184</v>
      </c>
      <c r="F38" s="204">
        <v>6</v>
      </c>
      <c r="G38" s="205">
        <v>5</v>
      </c>
      <c r="H38" s="206" t="s">
        <v>184</v>
      </c>
      <c r="I38" s="204">
        <v>3</v>
      </c>
      <c r="J38" s="205">
        <v>3</v>
      </c>
      <c r="K38" s="206" t="s">
        <v>184</v>
      </c>
      <c r="L38" s="204">
        <v>4</v>
      </c>
      <c r="M38" s="205">
        <v>2</v>
      </c>
      <c r="N38" s="206" t="s">
        <v>184</v>
      </c>
      <c r="O38" s="204">
        <v>6</v>
      </c>
      <c r="P38" s="205">
        <v>1</v>
      </c>
      <c r="Q38" s="206" t="s">
        <v>184</v>
      </c>
      <c r="R38" s="204">
        <v>5</v>
      </c>
      <c r="S38" s="205">
        <v>1</v>
      </c>
      <c r="T38" s="206" t="s">
        <v>184</v>
      </c>
      <c r="U38" s="204">
        <v>1</v>
      </c>
      <c r="V38" s="205">
        <v>0</v>
      </c>
      <c r="W38" s="206" t="s">
        <v>184</v>
      </c>
      <c r="X38" s="204">
        <v>7</v>
      </c>
      <c r="Y38" s="205">
        <v>2</v>
      </c>
      <c r="Z38" s="206" t="s">
        <v>184</v>
      </c>
      <c r="AA38" s="204">
        <v>2</v>
      </c>
      <c r="AB38" s="205">
        <v>4</v>
      </c>
      <c r="AC38" s="206" t="s">
        <v>184</v>
      </c>
      <c r="AD38" s="204">
        <v>3</v>
      </c>
      <c r="AE38" s="205">
        <v>0</v>
      </c>
      <c r="AF38" s="206" t="s">
        <v>184</v>
      </c>
      <c r="AG38" s="204">
        <v>0</v>
      </c>
      <c r="AH38" s="205"/>
      <c r="AI38" s="203"/>
      <c r="AJ38" s="204"/>
      <c r="AK38" s="205">
        <v>4</v>
      </c>
      <c r="AL38" s="206" t="s">
        <v>184</v>
      </c>
      <c r="AM38" s="207">
        <v>3</v>
      </c>
      <c r="AN38" s="196">
        <f>COUNTIF(D39:AM39,○)+COUNTIF(D39:AM39,"○")</f>
        <v>3</v>
      </c>
      <c r="AO38" s="197">
        <f>COUNTIF(D39:AM39,"△")</f>
        <v>3</v>
      </c>
      <c r="AP38" s="198">
        <f>COUNTIF(D39:AM39,"●")</f>
        <v>5</v>
      </c>
      <c r="AQ38" s="208">
        <f>AN38*3+AO38*1</f>
        <v>12</v>
      </c>
      <c r="AR38" s="209">
        <f>AH38+P38+Y38+V38+AE38+AK38+S38+J38+M38+AB38+G38+D38</f>
        <v>22</v>
      </c>
      <c r="AS38" s="209">
        <f>AJ38+R38+AA38+X38+AG38+AM38+U38+L38+O38+AD38+I38+F38</f>
        <v>40</v>
      </c>
      <c r="AT38" s="210">
        <f>AR38-AS38</f>
        <v>-18</v>
      </c>
      <c r="AU38" s="11">
        <f>AN38+AO38+AP38</f>
        <v>11</v>
      </c>
    </row>
    <row r="39" spans="1:47" ht="12.75" customHeight="1">
      <c r="A39" s="168"/>
      <c r="B39" s="328"/>
      <c r="C39" s="339"/>
      <c r="D39" s="338" t="s">
        <v>182</v>
      </c>
      <c r="E39" s="333"/>
      <c r="F39" s="334"/>
      <c r="G39" s="332" t="s">
        <v>181</v>
      </c>
      <c r="H39" s="333"/>
      <c r="I39" s="334"/>
      <c r="J39" s="332" t="s">
        <v>182</v>
      </c>
      <c r="K39" s="333"/>
      <c r="L39" s="334"/>
      <c r="M39" s="332" t="s">
        <v>182</v>
      </c>
      <c r="N39" s="333"/>
      <c r="O39" s="334"/>
      <c r="P39" s="332" t="s">
        <v>182</v>
      </c>
      <c r="Q39" s="333"/>
      <c r="R39" s="334"/>
      <c r="S39" s="332" t="s">
        <v>201</v>
      </c>
      <c r="T39" s="333"/>
      <c r="U39" s="334"/>
      <c r="V39" s="332" t="s">
        <v>182</v>
      </c>
      <c r="W39" s="333"/>
      <c r="X39" s="334"/>
      <c r="Y39" s="332" t="s">
        <v>201</v>
      </c>
      <c r="Z39" s="333"/>
      <c r="AA39" s="334"/>
      <c r="AB39" s="332" t="s">
        <v>181</v>
      </c>
      <c r="AC39" s="333"/>
      <c r="AD39" s="334"/>
      <c r="AE39" s="332" t="s">
        <v>201</v>
      </c>
      <c r="AF39" s="333"/>
      <c r="AG39" s="334"/>
      <c r="AH39" s="244"/>
      <c r="AI39" s="212"/>
      <c r="AJ39" s="213"/>
      <c r="AK39" s="332" t="s">
        <v>181</v>
      </c>
      <c r="AL39" s="333"/>
      <c r="AM39" s="335"/>
      <c r="AN39" s="214"/>
      <c r="AO39" s="215"/>
      <c r="AP39" s="216"/>
      <c r="AQ39" s="217"/>
      <c r="AR39" s="218"/>
      <c r="AS39" s="218"/>
      <c r="AT39" s="219"/>
    </row>
    <row r="40" spans="1:47" ht="12.75" customHeight="1">
      <c r="A40" s="168"/>
      <c r="B40" s="336">
        <v>10</v>
      </c>
      <c r="C40" s="337" t="s">
        <v>16</v>
      </c>
      <c r="D40" s="249"/>
      <c r="E40" s="241"/>
      <c r="F40" s="242"/>
      <c r="G40" s="240"/>
      <c r="H40" s="241"/>
      <c r="I40" s="242"/>
      <c r="J40" s="240"/>
      <c r="K40" s="241"/>
      <c r="L40" s="242"/>
      <c r="M40" s="240"/>
      <c r="N40" s="241"/>
      <c r="O40" s="242"/>
      <c r="P40" s="240"/>
      <c r="Q40" s="241"/>
      <c r="R40" s="242"/>
      <c r="S40" s="240"/>
      <c r="T40" s="241"/>
      <c r="U40" s="242"/>
      <c r="V40" s="240"/>
      <c r="W40" s="241"/>
      <c r="X40" s="242"/>
      <c r="Y40" s="240"/>
      <c r="Z40" s="241"/>
      <c r="AA40" s="242"/>
      <c r="AB40" s="240"/>
      <c r="AC40" s="241"/>
      <c r="AD40" s="242"/>
      <c r="AE40" s="240"/>
      <c r="AF40" s="241"/>
      <c r="AG40" s="242"/>
      <c r="AH40" s="240"/>
      <c r="AI40" s="241"/>
      <c r="AJ40" s="242"/>
      <c r="AK40" s="243"/>
      <c r="AL40" s="241"/>
      <c r="AM40" s="250"/>
      <c r="AN40" s="196"/>
      <c r="AO40" s="197"/>
      <c r="AP40" s="198"/>
      <c r="AQ40" s="199"/>
      <c r="AR40" s="200"/>
      <c r="AS40" s="200"/>
      <c r="AT40" s="201"/>
    </row>
    <row r="41" spans="1:47" ht="12.75" customHeight="1">
      <c r="A41" s="168"/>
      <c r="B41" s="327"/>
      <c r="C41" s="337"/>
      <c r="D41" s="205">
        <v>1</v>
      </c>
      <c r="E41" s="206" t="s">
        <v>184</v>
      </c>
      <c r="F41" s="204">
        <v>5</v>
      </c>
      <c r="G41" s="205">
        <v>1</v>
      </c>
      <c r="H41" s="206" t="s">
        <v>184</v>
      </c>
      <c r="I41" s="204">
        <v>2</v>
      </c>
      <c r="J41" s="205">
        <v>0</v>
      </c>
      <c r="K41" s="206" t="s">
        <v>184</v>
      </c>
      <c r="L41" s="204">
        <v>5</v>
      </c>
      <c r="M41" s="205">
        <v>0</v>
      </c>
      <c r="N41" s="206" t="s">
        <v>184</v>
      </c>
      <c r="O41" s="204">
        <v>1</v>
      </c>
      <c r="P41" s="205">
        <v>1</v>
      </c>
      <c r="Q41" s="206" t="s">
        <v>184</v>
      </c>
      <c r="R41" s="204">
        <v>1</v>
      </c>
      <c r="S41" s="205">
        <v>2</v>
      </c>
      <c r="T41" s="206" t="s">
        <v>184</v>
      </c>
      <c r="U41" s="204">
        <v>1</v>
      </c>
      <c r="V41" s="205">
        <v>1</v>
      </c>
      <c r="W41" s="206" t="s">
        <v>184</v>
      </c>
      <c r="X41" s="204">
        <v>5</v>
      </c>
      <c r="Y41" s="205">
        <v>5</v>
      </c>
      <c r="Z41" s="206" t="s">
        <v>184</v>
      </c>
      <c r="AA41" s="204">
        <v>0</v>
      </c>
      <c r="AB41" s="205">
        <v>0</v>
      </c>
      <c r="AC41" s="206" t="s">
        <v>184</v>
      </c>
      <c r="AD41" s="204">
        <v>4</v>
      </c>
      <c r="AE41" s="205">
        <v>3</v>
      </c>
      <c r="AF41" s="206" t="s">
        <v>184</v>
      </c>
      <c r="AG41" s="204">
        <v>1</v>
      </c>
      <c r="AH41" s="205">
        <v>3</v>
      </c>
      <c r="AI41" s="206" t="s">
        <v>184</v>
      </c>
      <c r="AJ41" s="204">
        <v>4</v>
      </c>
      <c r="AK41" s="206"/>
      <c r="AL41" s="203"/>
      <c r="AM41" s="207"/>
      <c r="AN41" s="196">
        <f>COUNTIF(D42:AM42,○)+COUNTIF(D42:AM42,"○")</f>
        <v>3</v>
      </c>
      <c r="AO41" s="197">
        <f>COUNTIF(D42:AM42,"△")</f>
        <v>1</v>
      </c>
      <c r="AP41" s="198">
        <f>COUNTIF(D42:AM42,"●")</f>
        <v>7</v>
      </c>
      <c r="AQ41" s="208">
        <f>AN41*3+AO41*1</f>
        <v>10</v>
      </c>
      <c r="AR41" s="209">
        <f>AH41+P41+Y41+V41+AE41+AK41+S41+J41+M41+AB41+G41+D41</f>
        <v>17</v>
      </c>
      <c r="AS41" s="209">
        <f>AJ41+R41+AA41+X41+AG41+AM41+U41+L41+O41+AD41+I41+F41</f>
        <v>29</v>
      </c>
      <c r="AT41" s="210">
        <f>AR41-AS41</f>
        <v>-12</v>
      </c>
      <c r="AU41" s="11">
        <f>AN41+AO41+AP41</f>
        <v>11</v>
      </c>
    </row>
    <row r="42" spans="1:47" ht="12.75" customHeight="1" thickBot="1">
      <c r="A42" s="168"/>
      <c r="B42" s="348"/>
      <c r="C42" s="349"/>
      <c r="D42" s="350" t="s">
        <v>182</v>
      </c>
      <c r="E42" s="351"/>
      <c r="F42" s="352"/>
      <c r="G42" s="350" t="s">
        <v>182</v>
      </c>
      <c r="H42" s="351"/>
      <c r="I42" s="352"/>
      <c r="J42" s="350" t="s">
        <v>182</v>
      </c>
      <c r="K42" s="351"/>
      <c r="L42" s="352"/>
      <c r="M42" s="350" t="s">
        <v>182</v>
      </c>
      <c r="N42" s="351"/>
      <c r="O42" s="352"/>
      <c r="P42" s="350" t="s">
        <v>201</v>
      </c>
      <c r="Q42" s="351"/>
      <c r="R42" s="352"/>
      <c r="S42" s="350" t="s">
        <v>181</v>
      </c>
      <c r="T42" s="351"/>
      <c r="U42" s="352"/>
      <c r="V42" s="350" t="s">
        <v>182</v>
      </c>
      <c r="W42" s="351"/>
      <c r="X42" s="352"/>
      <c r="Y42" s="350" t="s">
        <v>181</v>
      </c>
      <c r="Z42" s="351"/>
      <c r="AA42" s="352"/>
      <c r="AB42" s="350" t="s">
        <v>182</v>
      </c>
      <c r="AC42" s="351"/>
      <c r="AD42" s="352"/>
      <c r="AE42" s="350" t="s">
        <v>181</v>
      </c>
      <c r="AF42" s="351"/>
      <c r="AG42" s="352"/>
      <c r="AH42" s="350" t="s">
        <v>182</v>
      </c>
      <c r="AI42" s="351"/>
      <c r="AJ42" s="352"/>
      <c r="AK42" s="251"/>
      <c r="AL42" s="252"/>
      <c r="AM42" s="253"/>
      <c r="AN42" s="254"/>
      <c r="AO42" s="255"/>
      <c r="AP42" s="256"/>
      <c r="AQ42" s="257"/>
      <c r="AR42" s="258"/>
      <c r="AS42" s="258"/>
      <c r="AT42" s="259"/>
    </row>
    <row r="43" spans="1:47" ht="17.25" customHeight="1">
      <c r="A43" s="168"/>
      <c r="B43" s="168"/>
      <c r="C43" s="168"/>
      <c r="D43" s="260" t="s">
        <v>183</v>
      </c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</row>
    <row r="44" spans="1:47" ht="18.75" customHeight="1">
      <c r="AN44" s="11">
        <f t="shared" ref="AN44:AT44" si="0">SUM(AN7:AN42)</f>
        <v>59</v>
      </c>
      <c r="AO44" s="11">
        <f t="shared" si="0"/>
        <v>14</v>
      </c>
      <c r="AP44" s="11">
        <f t="shared" si="0"/>
        <v>59</v>
      </c>
      <c r="AR44" s="11">
        <f t="shared" si="0"/>
        <v>292</v>
      </c>
      <c r="AS44" s="11">
        <f>SUM(AS7:AS42)</f>
        <v>292</v>
      </c>
      <c r="AT44" s="11">
        <f t="shared" si="0"/>
        <v>0</v>
      </c>
      <c r="AU44" s="11">
        <f>SUM(AU7:AU39)</f>
        <v>121</v>
      </c>
    </row>
    <row r="45" spans="1:47" ht="24" customHeight="1"/>
    <row r="46" spans="1:47" ht="24" customHeight="1">
      <c r="C46" s="262" t="s">
        <v>196</v>
      </c>
      <c r="D46" s="261"/>
      <c r="E46" s="261"/>
      <c r="F46" s="261"/>
      <c r="G46" s="261"/>
      <c r="H46" s="261" t="s">
        <v>189</v>
      </c>
    </row>
    <row r="47" spans="1:47" ht="24" customHeight="1">
      <c r="C47" s="263" t="s">
        <v>85</v>
      </c>
      <c r="D47" s="261"/>
      <c r="E47" s="261"/>
      <c r="F47" s="261"/>
      <c r="G47" s="261"/>
      <c r="H47" s="261" t="s">
        <v>190</v>
      </c>
    </row>
    <row r="48" spans="1:47" ht="24" customHeight="1">
      <c r="C48" s="263" t="s">
        <v>5</v>
      </c>
      <c r="D48" s="261"/>
      <c r="E48" s="261"/>
      <c r="F48" s="261"/>
      <c r="G48" s="261"/>
      <c r="H48" s="261" t="s">
        <v>187</v>
      </c>
    </row>
    <row r="49" spans="3:8" ht="24" customHeight="1">
      <c r="C49" s="263" t="s">
        <v>192</v>
      </c>
      <c r="D49" s="261"/>
      <c r="E49" s="261"/>
      <c r="F49" s="261"/>
      <c r="G49" s="261"/>
      <c r="H49" s="261"/>
    </row>
    <row r="50" spans="3:8" ht="24" customHeight="1">
      <c r="C50" s="263" t="s">
        <v>186</v>
      </c>
      <c r="D50" s="261"/>
      <c r="E50" s="261"/>
      <c r="F50" s="261"/>
      <c r="G50" s="261"/>
      <c r="H50" s="261"/>
    </row>
    <row r="51" spans="3:8" ht="24" customHeight="1">
      <c r="C51" s="263" t="s">
        <v>185</v>
      </c>
      <c r="D51" s="261"/>
      <c r="E51" s="261"/>
      <c r="F51" s="261"/>
      <c r="G51" s="261"/>
      <c r="H51" s="261"/>
    </row>
    <row r="52" spans="3:8" ht="24" customHeight="1">
      <c r="C52" s="263" t="s">
        <v>193</v>
      </c>
      <c r="D52" s="261"/>
      <c r="E52" s="261"/>
      <c r="F52" s="261"/>
      <c r="G52" s="261"/>
      <c r="H52" s="261"/>
    </row>
    <row r="53" spans="3:8" ht="24" customHeight="1">
      <c r="C53" s="263" t="s">
        <v>197</v>
      </c>
      <c r="D53" s="261"/>
      <c r="E53" s="261"/>
      <c r="F53" s="261"/>
      <c r="G53" s="261"/>
      <c r="H53" s="261"/>
    </row>
    <row r="54" spans="3:8" ht="24" customHeight="1">
      <c r="C54" s="263" t="s">
        <v>199</v>
      </c>
      <c r="D54" s="261"/>
      <c r="E54" s="261"/>
      <c r="F54" s="261"/>
      <c r="G54" s="261"/>
      <c r="H54" s="261"/>
    </row>
    <row r="55" spans="3:8" ht="24" customHeight="1">
      <c r="C55" s="263" t="s">
        <v>191</v>
      </c>
      <c r="D55" s="261"/>
      <c r="E55" s="261"/>
      <c r="F55" s="261"/>
      <c r="G55" s="261"/>
      <c r="H55" s="261"/>
    </row>
    <row r="56" spans="3:8" ht="24" customHeight="1">
      <c r="C56" s="263" t="s">
        <v>52</v>
      </c>
      <c r="D56" s="261"/>
      <c r="E56" s="261"/>
      <c r="F56" s="261"/>
      <c r="G56" s="261"/>
      <c r="H56" s="261"/>
    </row>
    <row r="57" spans="3:8" ht="24" customHeight="1">
      <c r="C57" s="263" t="s">
        <v>200</v>
      </c>
      <c r="D57" s="261"/>
      <c r="E57" s="261"/>
      <c r="F57" s="261"/>
      <c r="G57" s="261"/>
      <c r="H57" s="261"/>
    </row>
    <row r="58" spans="3:8" ht="24" customHeight="1">
      <c r="C58" s="264"/>
    </row>
    <row r="59" spans="3:8" ht="24" customHeight="1"/>
  </sheetData>
  <mergeCells count="173">
    <mergeCell ref="AE39:AG39"/>
    <mergeCell ref="M42:O42"/>
    <mergeCell ref="P42:R42"/>
    <mergeCell ref="S42:U42"/>
    <mergeCell ref="V42:X42"/>
    <mergeCell ref="Y42:AA42"/>
    <mergeCell ref="AB42:AD42"/>
    <mergeCell ref="V39:X39"/>
    <mergeCell ref="Y39:AA39"/>
    <mergeCell ref="AB39:AD39"/>
    <mergeCell ref="AK39:AM39"/>
    <mergeCell ref="B40:B42"/>
    <mergeCell ref="C40:C42"/>
    <mergeCell ref="D42:F42"/>
    <mergeCell ref="G42:I42"/>
    <mergeCell ref="J42:L42"/>
    <mergeCell ref="AH36:AJ36"/>
    <mergeCell ref="AK36:AM36"/>
    <mergeCell ref="B37:B39"/>
    <mergeCell ref="C37:C39"/>
    <mergeCell ref="D39:F39"/>
    <mergeCell ref="G39:I39"/>
    <mergeCell ref="J39:L39"/>
    <mergeCell ref="M39:O39"/>
    <mergeCell ref="P39:R39"/>
    <mergeCell ref="S39:U39"/>
    <mergeCell ref="M36:O36"/>
    <mergeCell ref="P36:R36"/>
    <mergeCell ref="S36:U36"/>
    <mergeCell ref="V36:X36"/>
    <mergeCell ref="Y36:AA36"/>
    <mergeCell ref="AB36:AD36"/>
    <mergeCell ref="AE42:AG42"/>
    <mergeCell ref="AH42:AJ42"/>
    <mergeCell ref="Y33:AA33"/>
    <mergeCell ref="AE33:AG33"/>
    <mergeCell ref="AH33:AJ33"/>
    <mergeCell ref="AK33:AM33"/>
    <mergeCell ref="B34:B36"/>
    <mergeCell ref="C34:C36"/>
    <mergeCell ref="M34:O34"/>
    <mergeCell ref="D36:F36"/>
    <mergeCell ref="G36:I36"/>
    <mergeCell ref="J36:L36"/>
    <mergeCell ref="B31:B33"/>
    <mergeCell ref="C31:C33"/>
    <mergeCell ref="D33:F33"/>
    <mergeCell ref="G33:I33"/>
    <mergeCell ref="J33:L33"/>
    <mergeCell ref="M33:O33"/>
    <mergeCell ref="P33:R33"/>
    <mergeCell ref="S33:U33"/>
    <mergeCell ref="V33:X33"/>
    <mergeCell ref="AH27:AJ27"/>
    <mergeCell ref="AK27:AM27"/>
    <mergeCell ref="B28:B30"/>
    <mergeCell ref="C28:C30"/>
    <mergeCell ref="D30:F30"/>
    <mergeCell ref="G30:I30"/>
    <mergeCell ref="J30:L30"/>
    <mergeCell ref="M30:O30"/>
    <mergeCell ref="AK30:AM30"/>
    <mergeCell ref="P30:R30"/>
    <mergeCell ref="S30:U30"/>
    <mergeCell ref="V30:X30"/>
    <mergeCell ref="AB30:AD30"/>
    <mergeCell ref="AE30:AG30"/>
    <mergeCell ref="AH30:AJ30"/>
    <mergeCell ref="AK24:AM24"/>
    <mergeCell ref="B25:B27"/>
    <mergeCell ref="C25:C27"/>
    <mergeCell ref="D27:F27"/>
    <mergeCell ref="G27:I27"/>
    <mergeCell ref="J27:L27"/>
    <mergeCell ref="M27:O27"/>
    <mergeCell ref="P27:R27"/>
    <mergeCell ref="S27:U27"/>
    <mergeCell ref="Y27:AA27"/>
    <mergeCell ref="P24:R24"/>
    <mergeCell ref="V24:X24"/>
    <mergeCell ref="Y24:AA24"/>
    <mergeCell ref="AB24:AD24"/>
    <mergeCell ref="AE24:AG24"/>
    <mergeCell ref="AH24:AJ24"/>
    <mergeCell ref="B22:B24"/>
    <mergeCell ref="C22:C24"/>
    <mergeCell ref="D24:F24"/>
    <mergeCell ref="G24:I24"/>
    <mergeCell ref="J24:L24"/>
    <mergeCell ref="M24:O24"/>
    <mergeCell ref="AB27:AD27"/>
    <mergeCell ref="AE27:AG27"/>
    <mergeCell ref="AH18:AJ18"/>
    <mergeCell ref="AK18:AM18"/>
    <mergeCell ref="B19:B21"/>
    <mergeCell ref="C19:C21"/>
    <mergeCell ref="AH21:AJ21"/>
    <mergeCell ref="AK21:AM21"/>
    <mergeCell ref="AW19:AW21"/>
    <mergeCell ref="D21:F21"/>
    <mergeCell ref="G21:I21"/>
    <mergeCell ref="J21:L21"/>
    <mergeCell ref="M21:O21"/>
    <mergeCell ref="S21:U21"/>
    <mergeCell ref="V21:X21"/>
    <mergeCell ref="Y21:AA21"/>
    <mergeCell ref="AB21:AD21"/>
    <mergeCell ref="AE21:AG21"/>
    <mergeCell ref="B16:B18"/>
    <mergeCell ref="C16:C18"/>
    <mergeCell ref="AE16:AG16"/>
    <mergeCell ref="D18:F18"/>
    <mergeCell ref="G18:I18"/>
    <mergeCell ref="J18:L18"/>
    <mergeCell ref="P18:R18"/>
    <mergeCell ref="S18:U18"/>
    <mergeCell ref="V18:X18"/>
    <mergeCell ref="Y18:AA18"/>
    <mergeCell ref="AB18:AD18"/>
    <mergeCell ref="AE18:AG18"/>
    <mergeCell ref="AH12:AJ12"/>
    <mergeCell ref="AK12:AM12"/>
    <mergeCell ref="B13:B15"/>
    <mergeCell ref="C13:C15"/>
    <mergeCell ref="D15:F15"/>
    <mergeCell ref="G15:I15"/>
    <mergeCell ref="M15:O15"/>
    <mergeCell ref="P15:R15"/>
    <mergeCell ref="AK15:AM15"/>
    <mergeCell ref="S15:U15"/>
    <mergeCell ref="V15:X15"/>
    <mergeCell ref="Y15:AA15"/>
    <mergeCell ref="AB15:AD15"/>
    <mergeCell ref="AE15:AG15"/>
    <mergeCell ref="AH15:AJ15"/>
    <mergeCell ref="B7:B9"/>
    <mergeCell ref="C7:C9"/>
    <mergeCell ref="G9:I9"/>
    <mergeCell ref="J9:L9"/>
    <mergeCell ref="M9:O9"/>
    <mergeCell ref="P9:R9"/>
    <mergeCell ref="AK9:AM9"/>
    <mergeCell ref="B10:B12"/>
    <mergeCell ref="C10:C12"/>
    <mergeCell ref="D12:F12"/>
    <mergeCell ref="J12:L12"/>
    <mergeCell ref="M12:O12"/>
    <mergeCell ref="P12:R12"/>
    <mergeCell ref="S12:U12"/>
    <mergeCell ref="V12:X12"/>
    <mergeCell ref="Y12:AA12"/>
    <mergeCell ref="S9:U9"/>
    <mergeCell ref="V9:X9"/>
    <mergeCell ref="Y9:AA9"/>
    <mergeCell ref="AB9:AD9"/>
    <mergeCell ref="AE9:AG9"/>
    <mergeCell ref="AH9:AJ9"/>
    <mergeCell ref="AB12:AD12"/>
    <mergeCell ref="AE12:AG12"/>
    <mergeCell ref="B2:AT2"/>
    <mergeCell ref="AR3:AT3"/>
    <mergeCell ref="D4:F6"/>
    <mergeCell ref="G4:I6"/>
    <mergeCell ref="J4:L6"/>
    <mergeCell ref="M4:O6"/>
    <mergeCell ref="P4:R6"/>
    <mergeCell ref="S4:U6"/>
    <mergeCell ref="V4:X6"/>
    <mergeCell ref="Y4:AA6"/>
    <mergeCell ref="AB4:AD6"/>
    <mergeCell ref="AE4:AG6"/>
    <mergeCell ref="AH4:AJ6"/>
    <mergeCell ref="AK4:AM6"/>
  </mergeCells>
  <phoneticPr fontId="2"/>
  <dataValidations count="1">
    <dataValidation type="list" allowBlank="1" showInputMessage="1" showErrorMessage="1" sqref="C7:C42 IY7:IY42 SU7:SU42 ACQ7:ACQ42 AMM7:AMM42 AWI7:AWI42 BGE7:BGE42 BQA7:BQA42 BZW7:BZW42 CJS7:CJS42 CTO7:CTO42 DDK7:DDK42 DNG7:DNG42 DXC7:DXC42 EGY7:EGY42 EQU7:EQU42 FAQ7:FAQ42 FKM7:FKM42 FUI7:FUI42 GEE7:GEE42 GOA7:GOA42 GXW7:GXW42 HHS7:HHS42 HRO7:HRO42 IBK7:IBK42 ILG7:ILG42 IVC7:IVC42 JEY7:JEY42 JOU7:JOU42 JYQ7:JYQ42 KIM7:KIM42 KSI7:KSI42 LCE7:LCE42 LMA7:LMA42 LVW7:LVW42 MFS7:MFS42 MPO7:MPO42 MZK7:MZK42 NJG7:NJG42 NTC7:NTC42 OCY7:OCY42 OMU7:OMU42 OWQ7:OWQ42 PGM7:PGM42 PQI7:PQI42 QAE7:QAE42 QKA7:QKA42 QTW7:QTW42 RDS7:RDS42 RNO7:RNO42 RXK7:RXK42 SHG7:SHG42 SRC7:SRC42 TAY7:TAY42 TKU7:TKU42 TUQ7:TUQ42 UEM7:UEM42 UOI7:UOI42 UYE7:UYE42 VIA7:VIA42 VRW7:VRW42 WBS7:WBS42 WLO7:WLO42 WVK7:WVK42 C65543:C65578 IY65543:IY65578 SU65543:SU65578 ACQ65543:ACQ65578 AMM65543:AMM65578 AWI65543:AWI65578 BGE65543:BGE65578 BQA65543:BQA65578 BZW65543:BZW65578 CJS65543:CJS65578 CTO65543:CTO65578 DDK65543:DDK65578 DNG65543:DNG65578 DXC65543:DXC65578 EGY65543:EGY65578 EQU65543:EQU65578 FAQ65543:FAQ65578 FKM65543:FKM65578 FUI65543:FUI65578 GEE65543:GEE65578 GOA65543:GOA65578 GXW65543:GXW65578 HHS65543:HHS65578 HRO65543:HRO65578 IBK65543:IBK65578 ILG65543:ILG65578 IVC65543:IVC65578 JEY65543:JEY65578 JOU65543:JOU65578 JYQ65543:JYQ65578 KIM65543:KIM65578 KSI65543:KSI65578 LCE65543:LCE65578 LMA65543:LMA65578 LVW65543:LVW65578 MFS65543:MFS65578 MPO65543:MPO65578 MZK65543:MZK65578 NJG65543:NJG65578 NTC65543:NTC65578 OCY65543:OCY65578 OMU65543:OMU65578 OWQ65543:OWQ65578 PGM65543:PGM65578 PQI65543:PQI65578 QAE65543:QAE65578 QKA65543:QKA65578 QTW65543:QTW65578 RDS65543:RDS65578 RNO65543:RNO65578 RXK65543:RXK65578 SHG65543:SHG65578 SRC65543:SRC65578 TAY65543:TAY65578 TKU65543:TKU65578 TUQ65543:TUQ65578 UEM65543:UEM65578 UOI65543:UOI65578 UYE65543:UYE65578 VIA65543:VIA65578 VRW65543:VRW65578 WBS65543:WBS65578 WLO65543:WLO65578 WVK65543:WVK65578 C131079:C131114 IY131079:IY131114 SU131079:SU131114 ACQ131079:ACQ131114 AMM131079:AMM131114 AWI131079:AWI131114 BGE131079:BGE131114 BQA131079:BQA131114 BZW131079:BZW131114 CJS131079:CJS131114 CTO131079:CTO131114 DDK131079:DDK131114 DNG131079:DNG131114 DXC131079:DXC131114 EGY131079:EGY131114 EQU131079:EQU131114 FAQ131079:FAQ131114 FKM131079:FKM131114 FUI131079:FUI131114 GEE131079:GEE131114 GOA131079:GOA131114 GXW131079:GXW131114 HHS131079:HHS131114 HRO131079:HRO131114 IBK131079:IBK131114 ILG131079:ILG131114 IVC131079:IVC131114 JEY131079:JEY131114 JOU131079:JOU131114 JYQ131079:JYQ131114 KIM131079:KIM131114 KSI131079:KSI131114 LCE131079:LCE131114 LMA131079:LMA131114 LVW131079:LVW131114 MFS131079:MFS131114 MPO131079:MPO131114 MZK131079:MZK131114 NJG131079:NJG131114 NTC131079:NTC131114 OCY131079:OCY131114 OMU131079:OMU131114 OWQ131079:OWQ131114 PGM131079:PGM131114 PQI131079:PQI131114 QAE131079:QAE131114 QKA131079:QKA131114 QTW131079:QTW131114 RDS131079:RDS131114 RNO131079:RNO131114 RXK131079:RXK131114 SHG131079:SHG131114 SRC131079:SRC131114 TAY131079:TAY131114 TKU131079:TKU131114 TUQ131079:TUQ131114 UEM131079:UEM131114 UOI131079:UOI131114 UYE131079:UYE131114 VIA131079:VIA131114 VRW131079:VRW131114 WBS131079:WBS131114 WLO131079:WLO131114 WVK131079:WVK131114 C196615:C196650 IY196615:IY196650 SU196615:SU196650 ACQ196615:ACQ196650 AMM196615:AMM196650 AWI196615:AWI196650 BGE196615:BGE196650 BQA196615:BQA196650 BZW196615:BZW196650 CJS196615:CJS196650 CTO196615:CTO196650 DDK196615:DDK196650 DNG196615:DNG196650 DXC196615:DXC196650 EGY196615:EGY196650 EQU196615:EQU196650 FAQ196615:FAQ196650 FKM196615:FKM196650 FUI196615:FUI196650 GEE196615:GEE196650 GOA196615:GOA196650 GXW196615:GXW196650 HHS196615:HHS196650 HRO196615:HRO196650 IBK196615:IBK196650 ILG196615:ILG196650 IVC196615:IVC196650 JEY196615:JEY196650 JOU196615:JOU196650 JYQ196615:JYQ196650 KIM196615:KIM196650 KSI196615:KSI196650 LCE196615:LCE196650 LMA196615:LMA196650 LVW196615:LVW196650 MFS196615:MFS196650 MPO196615:MPO196650 MZK196615:MZK196650 NJG196615:NJG196650 NTC196615:NTC196650 OCY196615:OCY196650 OMU196615:OMU196650 OWQ196615:OWQ196650 PGM196615:PGM196650 PQI196615:PQI196650 QAE196615:QAE196650 QKA196615:QKA196650 QTW196615:QTW196650 RDS196615:RDS196650 RNO196615:RNO196650 RXK196615:RXK196650 SHG196615:SHG196650 SRC196615:SRC196650 TAY196615:TAY196650 TKU196615:TKU196650 TUQ196615:TUQ196650 UEM196615:UEM196650 UOI196615:UOI196650 UYE196615:UYE196650 VIA196615:VIA196650 VRW196615:VRW196650 WBS196615:WBS196650 WLO196615:WLO196650 WVK196615:WVK196650 C262151:C262186 IY262151:IY262186 SU262151:SU262186 ACQ262151:ACQ262186 AMM262151:AMM262186 AWI262151:AWI262186 BGE262151:BGE262186 BQA262151:BQA262186 BZW262151:BZW262186 CJS262151:CJS262186 CTO262151:CTO262186 DDK262151:DDK262186 DNG262151:DNG262186 DXC262151:DXC262186 EGY262151:EGY262186 EQU262151:EQU262186 FAQ262151:FAQ262186 FKM262151:FKM262186 FUI262151:FUI262186 GEE262151:GEE262186 GOA262151:GOA262186 GXW262151:GXW262186 HHS262151:HHS262186 HRO262151:HRO262186 IBK262151:IBK262186 ILG262151:ILG262186 IVC262151:IVC262186 JEY262151:JEY262186 JOU262151:JOU262186 JYQ262151:JYQ262186 KIM262151:KIM262186 KSI262151:KSI262186 LCE262151:LCE262186 LMA262151:LMA262186 LVW262151:LVW262186 MFS262151:MFS262186 MPO262151:MPO262186 MZK262151:MZK262186 NJG262151:NJG262186 NTC262151:NTC262186 OCY262151:OCY262186 OMU262151:OMU262186 OWQ262151:OWQ262186 PGM262151:PGM262186 PQI262151:PQI262186 QAE262151:QAE262186 QKA262151:QKA262186 QTW262151:QTW262186 RDS262151:RDS262186 RNO262151:RNO262186 RXK262151:RXK262186 SHG262151:SHG262186 SRC262151:SRC262186 TAY262151:TAY262186 TKU262151:TKU262186 TUQ262151:TUQ262186 UEM262151:UEM262186 UOI262151:UOI262186 UYE262151:UYE262186 VIA262151:VIA262186 VRW262151:VRW262186 WBS262151:WBS262186 WLO262151:WLO262186 WVK262151:WVK262186 C327687:C327722 IY327687:IY327722 SU327687:SU327722 ACQ327687:ACQ327722 AMM327687:AMM327722 AWI327687:AWI327722 BGE327687:BGE327722 BQA327687:BQA327722 BZW327687:BZW327722 CJS327687:CJS327722 CTO327687:CTO327722 DDK327687:DDK327722 DNG327687:DNG327722 DXC327687:DXC327722 EGY327687:EGY327722 EQU327687:EQU327722 FAQ327687:FAQ327722 FKM327687:FKM327722 FUI327687:FUI327722 GEE327687:GEE327722 GOA327687:GOA327722 GXW327687:GXW327722 HHS327687:HHS327722 HRO327687:HRO327722 IBK327687:IBK327722 ILG327687:ILG327722 IVC327687:IVC327722 JEY327687:JEY327722 JOU327687:JOU327722 JYQ327687:JYQ327722 KIM327687:KIM327722 KSI327687:KSI327722 LCE327687:LCE327722 LMA327687:LMA327722 LVW327687:LVW327722 MFS327687:MFS327722 MPO327687:MPO327722 MZK327687:MZK327722 NJG327687:NJG327722 NTC327687:NTC327722 OCY327687:OCY327722 OMU327687:OMU327722 OWQ327687:OWQ327722 PGM327687:PGM327722 PQI327687:PQI327722 QAE327687:QAE327722 QKA327687:QKA327722 QTW327687:QTW327722 RDS327687:RDS327722 RNO327687:RNO327722 RXK327687:RXK327722 SHG327687:SHG327722 SRC327687:SRC327722 TAY327687:TAY327722 TKU327687:TKU327722 TUQ327687:TUQ327722 UEM327687:UEM327722 UOI327687:UOI327722 UYE327687:UYE327722 VIA327687:VIA327722 VRW327687:VRW327722 WBS327687:WBS327722 WLO327687:WLO327722 WVK327687:WVK327722 C393223:C393258 IY393223:IY393258 SU393223:SU393258 ACQ393223:ACQ393258 AMM393223:AMM393258 AWI393223:AWI393258 BGE393223:BGE393258 BQA393223:BQA393258 BZW393223:BZW393258 CJS393223:CJS393258 CTO393223:CTO393258 DDK393223:DDK393258 DNG393223:DNG393258 DXC393223:DXC393258 EGY393223:EGY393258 EQU393223:EQU393258 FAQ393223:FAQ393258 FKM393223:FKM393258 FUI393223:FUI393258 GEE393223:GEE393258 GOA393223:GOA393258 GXW393223:GXW393258 HHS393223:HHS393258 HRO393223:HRO393258 IBK393223:IBK393258 ILG393223:ILG393258 IVC393223:IVC393258 JEY393223:JEY393258 JOU393223:JOU393258 JYQ393223:JYQ393258 KIM393223:KIM393258 KSI393223:KSI393258 LCE393223:LCE393258 LMA393223:LMA393258 LVW393223:LVW393258 MFS393223:MFS393258 MPO393223:MPO393258 MZK393223:MZK393258 NJG393223:NJG393258 NTC393223:NTC393258 OCY393223:OCY393258 OMU393223:OMU393258 OWQ393223:OWQ393258 PGM393223:PGM393258 PQI393223:PQI393258 QAE393223:QAE393258 QKA393223:QKA393258 QTW393223:QTW393258 RDS393223:RDS393258 RNO393223:RNO393258 RXK393223:RXK393258 SHG393223:SHG393258 SRC393223:SRC393258 TAY393223:TAY393258 TKU393223:TKU393258 TUQ393223:TUQ393258 UEM393223:UEM393258 UOI393223:UOI393258 UYE393223:UYE393258 VIA393223:VIA393258 VRW393223:VRW393258 WBS393223:WBS393258 WLO393223:WLO393258 WVK393223:WVK393258 C458759:C458794 IY458759:IY458794 SU458759:SU458794 ACQ458759:ACQ458794 AMM458759:AMM458794 AWI458759:AWI458794 BGE458759:BGE458794 BQA458759:BQA458794 BZW458759:BZW458794 CJS458759:CJS458794 CTO458759:CTO458794 DDK458759:DDK458794 DNG458759:DNG458794 DXC458759:DXC458794 EGY458759:EGY458794 EQU458759:EQU458794 FAQ458759:FAQ458794 FKM458759:FKM458794 FUI458759:FUI458794 GEE458759:GEE458794 GOA458759:GOA458794 GXW458759:GXW458794 HHS458759:HHS458794 HRO458759:HRO458794 IBK458759:IBK458794 ILG458759:ILG458794 IVC458759:IVC458794 JEY458759:JEY458794 JOU458759:JOU458794 JYQ458759:JYQ458794 KIM458759:KIM458794 KSI458759:KSI458794 LCE458759:LCE458794 LMA458759:LMA458794 LVW458759:LVW458794 MFS458759:MFS458794 MPO458759:MPO458794 MZK458759:MZK458794 NJG458759:NJG458794 NTC458759:NTC458794 OCY458759:OCY458794 OMU458759:OMU458794 OWQ458759:OWQ458794 PGM458759:PGM458794 PQI458759:PQI458794 QAE458759:QAE458794 QKA458759:QKA458794 QTW458759:QTW458794 RDS458759:RDS458794 RNO458759:RNO458794 RXK458759:RXK458794 SHG458759:SHG458794 SRC458759:SRC458794 TAY458759:TAY458794 TKU458759:TKU458794 TUQ458759:TUQ458794 UEM458759:UEM458794 UOI458759:UOI458794 UYE458759:UYE458794 VIA458759:VIA458794 VRW458759:VRW458794 WBS458759:WBS458794 WLO458759:WLO458794 WVK458759:WVK458794 C524295:C524330 IY524295:IY524330 SU524295:SU524330 ACQ524295:ACQ524330 AMM524295:AMM524330 AWI524295:AWI524330 BGE524295:BGE524330 BQA524295:BQA524330 BZW524295:BZW524330 CJS524295:CJS524330 CTO524295:CTO524330 DDK524295:DDK524330 DNG524295:DNG524330 DXC524295:DXC524330 EGY524295:EGY524330 EQU524295:EQU524330 FAQ524295:FAQ524330 FKM524295:FKM524330 FUI524295:FUI524330 GEE524295:GEE524330 GOA524295:GOA524330 GXW524295:GXW524330 HHS524295:HHS524330 HRO524295:HRO524330 IBK524295:IBK524330 ILG524295:ILG524330 IVC524295:IVC524330 JEY524295:JEY524330 JOU524295:JOU524330 JYQ524295:JYQ524330 KIM524295:KIM524330 KSI524295:KSI524330 LCE524295:LCE524330 LMA524295:LMA524330 LVW524295:LVW524330 MFS524295:MFS524330 MPO524295:MPO524330 MZK524295:MZK524330 NJG524295:NJG524330 NTC524295:NTC524330 OCY524295:OCY524330 OMU524295:OMU524330 OWQ524295:OWQ524330 PGM524295:PGM524330 PQI524295:PQI524330 QAE524295:QAE524330 QKA524295:QKA524330 QTW524295:QTW524330 RDS524295:RDS524330 RNO524295:RNO524330 RXK524295:RXK524330 SHG524295:SHG524330 SRC524295:SRC524330 TAY524295:TAY524330 TKU524295:TKU524330 TUQ524295:TUQ524330 UEM524295:UEM524330 UOI524295:UOI524330 UYE524295:UYE524330 VIA524295:VIA524330 VRW524295:VRW524330 WBS524295:WBS524330 WLO524295:WLO524330 WVK524295:WVK524330 C589831:C589866 IY589831:IY589866 SU589831:SU589866 ACQ589831:ACQ589866 AMM589831:AMM589866 AWI589831:AWI589866 BGE589831:BGE589866 BQA589831:BQA589866 BZW589831:BZW589866 CJS589831:CJS589866 CTO589831:CTO589866 DDK589831:DDK589866 DNG589831:DNG589866 DXC589831:DXC589866 EGY589831:EGY589866 EQU589831:EQU589866 FAQ589831:FAQ589866 FKM589831:FKM589866 FUI589831:FUI589866 GEE589831:GEE589866 GOA589831:GOA589866 GXW589831:GXW589866 HHS589831:HHS589866 HRO589831:HRO589866 IBK589831:IBK589866 ILG589831:ILG589866 IVC589831:IVC589866 JEY589831:JEY589866 JOU589831:JOU589866 JYQ589831:JYQ589866 KIM589831:KIM589866 KSI589831:KSI589866 LCE589831:LCE589866 LMA589831:LMA589866 LVW589831:LVW589866 MFS589831:MFS589866 MPO589831:MPO589866 MZK589831:MZK589866 NJG589831:NJG589866 NTC589831:NTC589866 OCY589831:OCY589866 OMU589831:OMU589866 OWQ589831:OWQ589866 PGM589831:PGM589866 PQI589831:PQI589866 QAE589831:QAE589866 QKA589831:QKA589866 QTW589831:QTW589866 RDS589831:RDS589866 RNO589831:RNO589866 RXK589831:RXK589866 SHG589831:SHG589866 SRC589831:SRC589866 TAY589831:TAY589866 TKU589831:TKU589866 TUQ589831:TUQ589866 UEM589831:UEM589866 UOI589831:UOI589866 UYE589831:UYE589866 VIA589831:VIA589866 VRW589831:VRW589866 WBS589831:WBS589866 WLO589831:WLO589866 WVK589831:WVK589866 C655367:C655402 IY655367:IY655402 SU655367:SU655402 ACQ655367:ACQ655402 AMM655367:AMM655402 AWI655367:AWI655402 BGE655367:BGE655402 BQA655367:BQA655402 BZW655367:BZW655402 CJS655367:CJS655402 CTO655367:CTO655402 DDK655367:DDK655402 DNG655367:DNG655402 DXC655367:DXC655402 EGY655367:EGY655402 EQU655367:EQU655402 FAQ655367:FAQ655402 FKM655367:FKM655402 FUI655367:FUI655402 GEE655367:GEE655402 GOA655367:GOA655402 GXW655367:GXW655402 HHS655367:HHS655402 HRO655367:HRO655402 IBK655367:IBK655402 ILG655367:ILG655402 IVC655367:IVC655402 JEY655367:JEY655402 JOU655367:JOU655402 JYQ655367:JYQ655402 KIM655367:KIM655402 KSI655367:KSI655402 LCE655367:LCE655402 LMA655367:LMA655402 LVW655367:LVW655402 MFS655367:MFS655402 MPO655367:MPO655402 MZK655367:MZK655402 NJG655367:NJG655402 NTC655367:NTC655402 OCY655367:OCY655402 OMU655367:OMU655402 OWQ655367:OWQ655402 PGM655367:PGM655402 PQI655367:PQI655402 QAE655367:QAE655402 QKA655367:QKA655402 QTW655367:QTW655402 RDS655367:RDS655402 RNO655367:RNO655402 RXK655367:RXK655402 SHG655367:SHG655402 SRC655367:SRC655402 TAY655367:TAY655402 TKU655367:TKU655402 TUQ655367:TUQ655402 UEM655367:UEM655402 UOI655367:UOI655402 UYE655367:UYE655402 VIA655367:VIA655402 VRW655367:VRW655402 WBS655367:WBS655402 WLO655367:WLO655402 WVK655367:WVK655402 C720903:C720938 IY720903:IY720938 SU720903:SU720938 ACQ720903:ACQ720938 AMM720903:AMM720938 AWI720903:AWI720938 BGE720903:BGE720938 BQA720903:BQA720938 BZW720903:BZW720938 CJS720903:CJS720938 CTO720903:CTO720938 DDK720903:DDK720938 DNG720903:DNG720938 DXC720903:DXC720938 EGY720903:EGY720938 EQU720903:EQU720938 FAQ720903:FAQ720938 FKM720903:FKM720938 FUI720903:FUI720938 GEE720903:GEE720938 GOA720903:GOA720938 GXW720903:GXW720938 HHS720903:HHS720938 HRO720903:HRO720938 IBK720903:IBK720938 ILG720903:ILG720938 IVC720903:IVC720938 JEY720903:JEY720938 JOU720903:JOU720938 JYQ720903:JYQ720938 KIM720903:KIM720938 KSI720903:KSI720938 LCE720903:LCE720938 LMA720903:LMA720938 LVW720903:LVW720938 MFS720903:MFS720938 MPO720903:MPO720938 MZK720903:MZK720938 NJG720903:NJG720938 NTC720903:NTC720938 OCY720903:OCY720938 OMU720903:OMU720938 OWQ720903:OWQ720938 PGM720903:PGM720938 PQI720903:PQI720938 QAE720903:QAE720938 QKA720903:QKA720938 QTW720903:QTW720938 RDS720903:RDS720938 RNO720903:RNO720938 RXK720903:RXK720938 SHG720903:SHG720938 SRC720903:SRC720938 TAY720903:TAY720938 TKU720903:TKU720938 TUQ720903:TUQ720938 UEM720903:UEM720938 UOI720903:UOI720938 UYE720903:UYE720938 VIA720903:VIA720938 VRW720903:VRW720938 WBS720903:WBS720938 WLO720903:WLO720938 WVK720903:WVK720938 C786439:C786474 IY786439:IY786474 SU786439:SU786474 ACQ786439:ACQ786474 AMM786439:AMM786474 AWI786439:AWI786474 BGE786439:BGE786474 BQA786439:BQA786474 BZW786439:BZW786474 CJS786439:CJS786474 CTO786439:CTO786474 DDK786439:DDK786474 DNG786439:DNG786474 DXC786439:DXC786474 EGY786439:EGY786474 EQU786439:EQU786474 FAQ786439:FAQ786474 FKM786439:FKM786474 FUI786439:FUI786474 GEE786439:GEE786474 GOA786439:GOA786474 GXW786439:GXW786474 HHS786439:HHS786474 HRO786439:HRO786474 IBK786439:IBK786474 ILG786439:ILG786474 IVC786439:IVC786474 JEY786439:JEY786474 JOU786439:JOU786474 JYQ786439:JYQ786474 KIM786439:KIM786474 KSI786439:KSI786474 LCE786439:LCE786474 LMA786439:LMA786474 LVW786439:LVW786474 MFS786439:MFS786474 MPO786439:MPO786474 MZK786439:MZK786474 NJG786439:NJG786474 NTC786439:NTC786474 OCY786439:OCY786474 OMU786439:OMU786474 OWQ786439:OWQ786474 PGM786439:PGM786474 PQI786439:PQI786474 QAE786439:QAE786474 QKA786439:QKA786474 QTW786439:QTW786474 RDS786439:RDS786474 RNO786439:RNO786474 RXK786439:RXK786474 SHG786439:SHG786474 SRC786439:SRC786474 TAY786439:TAY786474 TKU786439:TKU786474 TUQ786439:TUQ786474 UEM786439:UEM786474 UOI786439:UOI786474 UYE786439:UYE786474 VIA786439:VIA786474 VRW786439:VRW786474 WBS786439:WBS786474 WLO786439:WLO786474 WVK786439:WVK786474 C851975:C852010 IY851975:IY852010 SU851975:SU852010 ACQ851975:ACQ852010 AMM851975:AMM852010 AWI851975:AWI852010 BGE851975:BGE852010 BQA851975:BQA852010 BZW851975:BZW852010 CJS851975:CJS852010 CTO851975:CTO852010 DDK851975:DDK852010 DNG851975:DNG852010 DXC851975:DXC852010 EGY851975:EGY852010 EQU851975:EQU852010 FAQ851975:FAQ852010 FKM851975:FKM852010 FUI851975:FUI852010 GEE851975:GEE852010 GOA851975:GOA852010 GXW851975:GXW852010 HHS851975:HHS852010 HRO851975:HRO852010 IBK851975:IBK852010 ILG851975:ILG852010 IVC851975:IVC852010 JEY851975:JEY852010 JOU851975:JOU852010 JYQ851975:JYQ852010 KIM851975:KIM852010 KSI851975:KSI852010 LCE851975:LCE852010 LMA851975:LMA852010 LVW851975:LVW852010 MFS851975:MFS852010 MPO851975:MPO852010 MZK851975:MZK852010 NJG851975:NJG852010 NTC851975:NTC852010 OCY851975:OCY852010 OMU851975:OMU852010 OWQ851975:OWQ852010 PGM851975:PGM852010 PQI851975:PQI852010 QAE851975:QAE852010 QKA851975:QKA852010 QTW851975:QTW852010 RDS851975:RDS852010 RNO851975:RNO852010 RXK851975:RXK852010 SHG851975:SHG852010 SRC851975:SRC852010 TAY851975:TAY852010 TKU851975:TKU852010 TUQ851975:TUQ852010 UEM851975:UEM852010 UOI851975:UOI852010 UYE851975:UYE852010 VIA851975:VIA852010 VRW851975:VRW852010 WBS851975:WBS852010 WLO851975:WLO852010 WVK851975:WVK852010 C917511:C917546 IY917511:IY917546 SU917511:SU917546 ACQ917511:ACQ917546 AMM917511:AMM917546 AWI917511:AWI917546 BGE917511:BGE917546 BQA917511:BQA917546 BZW917511:BZW917546 CJS917511:CJS917546 CTO917511:CTO917546 DDK917511:DDK917546 DNG917511:DNG917546 DXC917511:DXC917546 EGY917511:EGY917546 EQU917511:EQU917546 FAQ917511:FAQ917546 FKM917511:FKM917546 FUI917511:FUI917546 GEE917511:GEE917546 GOA917511:GOA917546 GXW917511:GXW917546 HHS917511:HHS917546 HRO917511:HRO917546 IBK917511:IBK917546 ILG917511:ILG917546 IVC917511:IVC917546 JEY917511:JEY917546 JOU917511:JOU917546 JYQ917511:JYQ917546 KIM917511:KIM917546 KSI917511:KSI917546 LCE917511:LCE917546 LMA917511:LMA917546 LVW917511:LVW917546 MFS917511:MFS917546 MPO917511:MPO917546 MZK917511:MZK917546 NJG917511:NJG917546 NTC917511:NTC917546 OCY917511:OCY917546 OMU917511:OMU917546 OWQ917511:OWQ917546 PGM917511:PGM917546 PQI917511:PQI917546 QAE917511:QAE917546 QKA917511:QKA917546 QTW917511:QTW917546 RDS917511:RDS917546 RNO917511:RNO917546 RXK917511:RXK917546 SHG917511:SHG917546 SRC917511:SRC917546 TAY917511:TAY917546 TKU917511:TKU917546 TUQ917511:TUQ917546 UEM917511:UEM917546 UOI917511:UOI917546 UYE917511:UYE917546 VIA917511:VIA917546 VRW917511:VRW917546 WBS917511:WBS917546 WLO917511:WLO917546 WVK917511:WVK917546 C983047:C983082 IY983047:IY983082 SU983047:SU983082 ACQ983047:ACQ983082 AMM983047:AMM983082 AWI983047:AWI983082 BGE983047:BGE983082 BQA983047:BQA983082 BZW983047:BZW983082 CJS983047:CJS983082 CTO983047:CTO983082 DDK983047:DDK983082 DNG983047:DNG983082 DXC983047:DXC983082 EGY983047:EGY983082 EQU983047:EQU983082 FAQ983047:FAQ983082 FKM983047:FKM983082 FUI983047:FUI983082 GEE983047:GEE983082 GOA983047:GOA983082 GXW983047:GXW983082 HHS983047:HHS983082 HRO983047:HRO983082 IBK983047:IBK983082 ILG983047:ILG983082 IVC983047:IVC983082 JEY983047:JEY983082 JOU983047:JOU983082 JYQ983047:JYQ983082 KIM983047:KIM983082 KSI983047:KSI983082 LCE983047:LCE983082 LMA983047:LMA983082 LVW983047:LVW983082 MFS983047:MFS983082 MPO983047:MPO983082 MZK983047:MZK983082 NJG983047:NJG983082 NTC983047:NTC983082 OCY983047:OCY983082 OMU983047:OMU983082 OWQ983047:OWQ983082 PGM983047:PGM983082 PQI983047:PQI983082 QAE983047:QAE983082 QKA983047:QKA983082 QTW983047:QTW983082 RDS983047:RDS983082 RNO983047:RNO983082 RXK983047:RXK983082 SHG983047:SHG983082 SRC983047:SRC983082 TAY983047:TAY983082 TKU983047:TKU983082 TUQ983047:TUQ983082 UEM983047:UEM983082 UOI983047:UOI983082 UYE983047:UYE983082 VIA983047:VIA983082 VRW983047:VRW983082 WBS983047:WBS983082 WLO983047:WLO983082 WVK983047:WVK983082 D4:AM6 IZ4:KI6 SV4:UE6 ACR4:AEA6 AMN4:ANW6 AWJ4:AXS6 BGF4:BHO6 BQB4:BRK6 BZX4:CBG6 CJT4:CLC6 CTP4:CUY6 DDL4:DEU6 DNH4:DOQ6 DXD4:DYM6 EGZ4:EII6 EQV4:ESE6 FAR4:FCA6 FKN4:FLW6 FUJ4:FVS6 GEF4:GFO6 GOB4:GPK6 GXX4:GZG6 HHT4:HJC6 HRP4:HSY6 IBL4:ICU6 ILH4:IMQ6 IVD4:IWM6 JEZ4:JGI6 JOV4:JQE6 JYR4:KAA6 KIN4:KJW6 KSJ4:KTS6 LCF4:LDO6 LMB4:LNK6 LVX4:LXG6 MFT4:MHC6 MPP4:MQY6 MZL4:NAU6 NJH4:NKQ6 NTD4:NUM6 OCZ4:OEI6 OMV4:OOE6 OWR4:OYA6 PGN4:PHW6 PQJ4:PRS6 QAF4:QBO6 QKB4:QLK6 QTX4:QVG6 RDT4:RFC6 RNP4:ROY6 RXL4:RYU6 SHH4:SIQ6 SRD4:SSM6 TAZ4:TCI6 TKV4:TME6 TUR4:TWA6 UEN4:UFW6 UOJ4:UPS6 UYF4:UZO6 VIB4:VJK6 VRX4:VTG6 WBT4:WDC6 WLP4:WMY6 WVL4:WWU6 D65540:AM65542 IZ65540:KI65542 SV65540:UE65542 ACR65540:AEA65542 AMN65540:ANW65542 AWJ65540:AXS65542 BGF65540:BHO65542 BQB65540:BRK65542 BZX65540:CBG65542 CJT65540:CLC65542 CTP65540:CUY65542 DDL65540:DEU65542 DNH65540:DOQ65542 DXD65540:DYM65542 EGZ65540:EII65542 EQV65540:ESE65542 FAR65540:FCA65542 FKN65540:FLW65542 FUJ65540:FVS65542 GEF65540:GFO65542 GOB65540:GPK65542 GXX65540:GZG65542 HHT65540:HJC65542 HRP65540:HSY65542 IBL65540:ICU65542 ILH65540:IMQ65542 IVD65540:IWM65542 JEZ65540:JGI65542 JOV65540:JQE65542 JYR65540:KAA65542 KIN65540:KJW65542 KSJ65540:KTS65542 LCF65540:LDO65542 LMB65540:LNK65542 LVX65540:LXG65542 MFT65540:MHC65542 MPP65540:MQY65542 MZL65540:NAU65542 NJH65540:NKQ65542 NTD65540:NUM65542 OCZ65540:OEI65542 OMV65540:OOE65542 OWR65540:OYA65542 PGN65540:PHW65542 PQJ65540:PRS65542 QAF65540:QBO65542 QKB65540:QLK65542 QTX65540:QVG65542 RDT65540:RFC65542 RNP65540:ROY65542 RXL65540:RYU65542 SHH65540:SIQ65542 SRD65540:SSM65542 TAZ65540:TCI65542 TKV65540:TME65542 TUR65540:TWA65542 UEN65540:UFW65542 UOJ65540:UPS65542 UYF65540:UZO65542 VIB65540:VJK65542 VRX65540:VTG65542 WBT65540:WDC65542 WLP65540:WMY65542 WVL65540:WWU65542 D131076:AM131078 IZ131076:KI131078 SV131076:UE131078 ACR131076:AEA131078 AMN131076:ANW131078 AWJ131076:AXS131078 BGF131076:BHO131078 BQB131076:BRK131078 BZX131076:CBG131078 CJT131076:CLC131078 CTP131076:CUY131078 DDL131076:DEU131078 DNH131076:DOQ131078 DXD131076:DYM131078 EGZ131076:EII131078 EQV131076:ESE131078 FAR131076:FCA131078 FKN131076:FLW131078 FUJ131076:FVS131078 GEF131076:GFO131078 GOB131076:GPK131078 GXX131076:GZG131078 HHT131076:HJC131078 HRP131076:HSY131078 IBL131076:ICU131078 ILH131076:IMQ131078 IVD131076:IWM131078 JEZ131076:JGI131078 JOV131076:JQE131078 JYR131076:KAA131078 KIN131076:KJW131078 KSJ131076:KTS131078 LCF131076:LDO131078 LMB131076:LNK131078 LVX131076:LXG131078 MFT131076:MHC131078 MPP131076:MQY131078 MZL131076:NAU131078 NJH131076:NKQ131078 NTD131076:NUM131078 OCZ131076:OEI131078 OMV131076:OOE131078 OWR131076:OYA131078 PGN131076:PHW131078 PQJ131076:PRS131078 QAF131076:QBO131078 QKB131076:QLK131078 QTX131076:QVG131078 RDT131076:RFC131078 RNP131076:ROY131078 RXL131076:RYU131078 SHH131076:SIQ131078 SRD131076:SSM131078 TAZ131076:TCI131078 TKV131076:TME131078 TUR131076:TWA131078 UEN131076:UFW131078 UOJ131076:UPS131078 UYF131076:UZO131078 VIB131076:VJK131078 VRX131076:VTG131078 WBT131076:WDC131078 WLP131076:WMY131078 WVL131076:WWU131078 D196612:AM196614 IZ196612:KI196614 SV196612:UE196614 ACR196612:AEA196614 AMN196612:ANW196614 AWJ196612:AXS196614 BGF196612:BHO196614 BQB196612:BRK196614 BZX196612:CBG196614 CJT196612:CLC196614 CTP196612:CUY196614 DDL196612:DEU196614 DNH196612:DOQ196614 DXD196612:DYM196614 EGZ196612:EII196614 EQV196612:ESE196614 FAR196612:FCA196614 FKN196612:FLW196614 FUJ196612:FVS196614 GEF196612:GFO196614 GOB196612:GPK196614 GXX196612:GZG196614 HHT196612:HJC196614 HRP196612:HSY196614 IBL196612:ICU196614 ILH196612:IMQ196614 IVD196612:IWM196614 JEZ196612:JGI196614 JOV196612:JQE196614 JYR196612:KAA196614 KIN196612:KJW196614 KSJ196612:KTS196614 LCF196612:LDO196614 LMB196612:LNK196614 LVX196612:LXG196614 MFT196612:MHC196614 MPP196612:MQY196614 MZL196612:NAU196614 NJH196612:NKQ196614 NTD196612:NUM196614 OCZ196612:OEI196614 OMV196612:OOE196614 OWR196612:OYA196614 PGN196612:PHW196614 PQJ196612:PRS196614 QAF196612:QBO196614 QKB196612:QLK196614 QTX196612:QVG196614 RDT196612:RFC196614 RNP196612:ROY196614 RXL196612:RYU196614 SHH196612:SIQ196614 SRD196612:SSM196614 TAZ196612:TCI196614 TKV196612:TME196614 TUR196612:TWA196614 UEN196612:UFW196614 UOJ196612:UPS196614 UYF196612:UZO196614 VIB196612:VJK196614 VRX196612:VTG196614 WBT196612:WDC196614 WLP196612:WMY196614 WVL196612:WWU196614 D262148:AM262150 IZ262148:KI262150 SV262148:UE262150 ACR262148:AEA262150 AMN262148:ANW262150 AWJ262148:AXS262150 BGF262148:BHO262150 BQB262148:BRK262150 BZX262148:CBG262150 CJT262148:CLC262150 CTP262148:CUY262150 DDL262148:DEU262150 DNH262148:DOQ262150 DXD262148:DYM262150 EGZ262148:EII262150 EQV262148:ESE262150 FAR262148:FCA262150 FKN262148:FLW262150 FUJ262148:FVS262150 GEF262148:GFO262150 GOB262148:GPK262150 GXX262148:GZG262150 HHT262148:HJC262150 HRP262148:HSY262150 IBL262148:ICU262150 ILH262148:IMQ262150 IVD262148:IWM262150 JEZ262148:JGI262150 JOV262148:JQE262150 JYR262148:KAA262150 KIN262148:KJW262150 KSJ262148:KTS262150 LCF262148:LDO262150 LMB262148:LNK262150 LVX262148:LXG262150 MFT262148:MHC262150 MPP262148:MQY262150 MZL262148:NAU262150 NJH262148:NKQ262150 NTD262148:NUM262150 OCZ262148:OEI262150 OMV262148:OOE262150 OWR262148:OYA262150 PGN262148:PHW262150 PQJ262148:PRS262150 QAF262148:QBO262150 QKB262148:QLK262150 QTX262148:QVG262150 RDT262148:RFC262150 RNP262148:ROY262150 RXL262148:RYU262150 SHH262148:SIQ262150 SRD262148:SSM262150 TAZ262148:TCI262150 TKV262148:TME262150 TUR262148:TWA262150 UEN262148:UFW262150 UOJ262148:UPS262150 UYF262148:UZO262150 VIB262148:VJK262150 VRX262148:VTG262150 WBT262148:WDC262150 WLP262148:WMY262150 WVL262148:WWU262150 D327684:AM327686 IZ327684:KI327686 SV327684:UE327686 ACR327684:AEA327686 AMN327684:ANW327686 AWJ327684:AXS327686 BGF327684:BHO327686 BQB327684:BRK327686 BZX327684:CBG327686 CJT327684:CLC327686 CTP327684:CUY327686 DDL327684:DEU327686 DNH327684:DOQ327686 DXD327684:DYM327686 EGZ327684:EII327686 EQV327684:ESE327686 FAR327684:FCA327686 FKN327684:FLW327686 FUJ327684:FVS327686 GEF327684:GFO327686 GOB327684:GPK327686 GXX327684:GZG327686 HHT327684:HJC327686 HRP327684:HSY327686 IBL327684:ICU327686 ILH327684:IMQ327686 IVD327684:IWM327686 JEZ327684:JGI327686 JOV327684:JQE327686 JYR327684:KAA327686 KIN327684:KJW327686 KSJ327684:KTS327686 LCF327684:LDO327686 LMB327684:LNK327686 LVX327684:LXG327686 MFT327684:MHC327686 MPP327684:MQY327686 MZL327684:NAU327686 NJH327684:NKQ327686 NTD327684:NUM327686 OCZ327684:OEI327686 OMV327684:OOE327686 OWR327684:OYA327686 PGN327684:PHW327686 PQJ327684:PRS327686 QAF327684:QBO327686 QKB327684:QLK327686 QTX327684:QVG327686 RDT327684:RFC327686 RNP327684:ROY327686 RXL327684:RYU327686 SHH327684:SIQ327686 SRD327684:SSM327686 TAZ327684:TCI327686 TKV327684:TME327686 TUR327684:TWA327686 UEN327684:UFW327686 UOJ327684:UPS327686 UYF327684:UZO327686 VIB327684:VJK327686 VRX327684:VTG327686 WBT327684:WDC327686 WLP327684:WMY327686 WVL327684:WWU327686 D393220:AM393222 IZ393220:KI393222 SV393220:UE393222 ACR393220:AEA393222 AMN393220:ANW393222 AWJ393220:AXS393222 BGF393220:BHO393222 BQB393220:BRK393222 BZX393220:CBG393222 CJT393220:CLC393222 CTP393220:CUY393222 DDL393220:DEU393222 DNH393220:DOQ393222 DXD393220:DYM393222 EGZ393220:EII393222 EQV393220:ESE393222 FAR393220:FCA393222 FKN393220:FLW393222 FUJ393220:FVS393222 GEF393220:GFO393222 GOB393220:GPK393222 GXX393220:GZG393222 HHT393220:HJC393222 HRP393220:HSY393222 IBL393220:ICU393222 ILH393220:IMQ393222 IVD393220:IWM393222 JEZ393220:JGI393222 JOV393220:JQE393222 JYR393220:KAA393222 KIN393220:KJW393222 KSJ393220:KTS393222 LCF393220:LDO393222 LMB393220:LNK393222 LVX393220:LXG393222 MFT393220:MHC393222 MPP393220:MQY393222 MZL393220:NAU393222 NJH393220:NKQ393222 NTD393220:NUM393222 OCZ393220:OEI393222 OMV393220:OOE393222 OWR393220:OYA393222 PGN393220:PHW393222 PQJ393220:PRS393222 QAF393220:QBO393222 QKB393220:QLK393222 QTX393220:QVG393222 RDT393220:RFC393222 RNP393220:ROY393222 RXL393220:RYU393222 SHH393220:SIQ393222 SRD393220:SSM393222 TAZ393220:TCI393222 TKV393220:TME393222 TUR393220:TWA393222 UEN393220:UFW393222 UOJ393220:UPS393222 UYF393220:UZO393222 VIB393220:VJK393222 VRX393220:VTG393222 WBT393220:WDC393222 WLP393220:WMY393222 WVL393220:WWU393222 D458756:AM458758 IZ458756:KI458758 SV458756:UE458758 ACR458756:AEA458758 AMN458756:ANW458758 AWJ458756:AXS458758 BGF458756:BHO458758 BQB458756:BRK458758 BZX458756:CBG458758 CJT458756:CLC458758 CTP458756:CUY458758 DDL458756:DEU458758 DNH458756:DOQ458758 DXD458756:DYM458758 EGZ458756:EII458758 EQV458756:ESE458758 FAR458756:FCA458758 FKN458756:FLW458758 FUJ458756:FVS458758 GEF458756:GFO458758 GOB458756:GPK458758 GXX458756:GZG458758 HHT458756:HJC458758 HRP458756:HSY458758 IBL458756:ICU458758 ILH458756:IMQ458758 IVD458756:IWM458758 JEZ458756:JGI458758 JOV458756:JQE458758 JYR458756:KAA458758 KIN458756:KJW458758 KSJ458756:KTS458758 LCF458756:LDO458758 LMB458756:LNK458758 LVX458756:LXG458758 MFT458756:MHC458758 MPP458756:MQY458758 MZL458756:NAU458758 NJH458756:NKQ458758 NTD458756:NUM458758 OCZ458756:OEI458758 OMV458756:OOE458758 OWR458756:OYA458758 PGN458756:PHW458758 PQJ458756:PRS458758 QAF458756:QBO458758 QKB458756:QLK458758 QTX458756:QVG458758 RDT458756:RFC458758 RNP458756:ROY458758 RXL458756:RYU458758 SHH458756:SIQ458758 SRD458756:SSM458758 TAZ458756:TCI458758 TKV458756:TME458758 TUR458756:TWA458758 UEN458756:UFW458758 UOJ458756:UPS458758 UYF458756:UZO458758 VIB458756:VJK458758 VRX458756:VTG458758 WBT458756:WDC458758 WLP458756:WMY458758 WVL458756:WWU458758 D524292:AM524294 IZ524292:KI524294 SV524292:UE524294 ACR524292:AEA524294 AMN524292:ANW524294 AWJ524292:AXS524294 BGF524292:BHO524294 BQB524292:BRK524294 BZX524292:CBG524294 CJT524292:CLC524294 CTP524292:CUY524294 DDL524292:DEU524294 DNH524292:DOQ524294 DXD524292:DYM524294 EGZ524292:EII524294 EQV524292:ESE524294 FAR524292:FCA524294 FKN524292:FLW524294 FUJ524292:FVS524294 GEF524292:GFO524294 GOB524292:GPK524294 GXX524292:GZG524294 HHT524292:HJC524294 HRP524292:HSY524294 IBL524292:ICU524294 ILH524292:IMQ524294 IVD524292:IWM524294 JEZ524292:JGI524294 JOV524292:JQE524294 JYR524292:KAA524294 KIN524292:KJW524294 KSJ524292:KTS524294 LCF524292:LDO524294 LMB524292:LNK524294 LVX524292:LXG524294 MFT524292:MHC524294 MPP524292:MQY524294 MZL524292:NAU524294 NJH524292:NKQ524294 NTD524292:NUM524294 OCZ524292:OEI524294 OMV524292:OOE524294 OWR524292:OYA524294 PGN524292:PHW524294 PQJ524292:PRS524294 QAF524292:QBO524294 QKB524292:QLK524294 QTX524292:QVG524294 RDT524292:RFC524294 RNP524292:ROY524294 RXL524292:RYU524294 SHH524292:SIQ524294 SRD524292:SSM524294 TAZ524292:TCI524294 TKV524292:TME524294 TUR524292:TWA524294 UEN524292:UFW524294 UOJ524292:UPS524294 UYF524292:UZO524294 VIB524292:VJK524294 VRX524292:VTG524294 WBT524292:WDC524294 WLP524292:WMY524294 WVL524292:WWU524294 D589828:AM589830 IZ589828:KI589830 SV589828:UE589830 ACR589828:AEA589830 AMN589828:ANW589830 AWJ589828:AXS589830 BGF589828:BHO589830 BQB589828:BRK589830 BZX589828:CBG589830 CJT589828:CLC589830 CTP589828:CUY589830 DDL589828:DEU589830 DNH589828:DOQ589830 DXD589828:DYM589830 EGZ589828:EII589830 EQV589828:ESE589830 FAR589828:FCA589830 FKN589828:FLW589830 FUJ589828:FVS589830 GEF589828:GFO589830 GOB589828:GPK589830 GXX589828:GZG589830 HHT589828:HJC589830 HRP589828:HSY589830 IBL589828:ICU589830 ILH589828:IMQ589830 IVD589828:IWM589830 JEZ589828:JGI589830 JOV589828:JQE589830 JYR589828:KAA589830 KIN589828:KJW589830 KSJ589828:KTS589830 LCF589828:LDO589830 LMB589828:LNK589830 LVX589828:LXG589830 MFT589828:MHC589830 MPP589828:MQY589830 MZL589828:NAU589830 NJH589828:NKQ589830 NTD589828:NUM589830 OCZ589828:OEI589830 OMV589828:OOE589830 OWR589828:OYA589830 PGN589828:PHW589830 PQJ589828:PRS589830 QAF589828:QBO589830 QKB589828:QLK589830 QTX589828:QVG589830 RDT589828:RFC589830 RNP589828:ROY589830 RXL589828:RYU589830 SHH589828:SIQ589830 SRD589828:SSM589830 TAZ589828:TCI589830 TKV589828:TME589830 TUR589828:TWA589830 UEN589828:UFW589830 UOJ589828:UPS589830 UYF589828:UZO589830 VIB589828:VJK589830 VRX589828:VTG589830 WBT589828:WDC589830 WLP589828:WMY589830 WVL589828:WWU589830 D655364:AM655366 IZ655364:KI655366 SV655364:UE655366 ACR655364:AEA655366 AMN655364:ANW655366 AWJ655364:AXS655366 BGF655364:BHO655366 BQB655364:BRK655366 BZX655364:CBG655366 CJT655364:CLC655366 CTP655364:CUY655366 DDL655364:DEU655366 DNH655364:DOQ655366 DXD655364:DYM655366 EGZ655364:EII655366 EQV655364:ESE655366 FAR655364:FCA655366 FKN655364:FLW655366 FUJ655364:FVS655366 GEF655364:GFO655366 GOB655364:GPK655366 GXX655364:GZG655366 HHT655364:HJC655366 HRP655364:HSY655366 IBL655364:ICU655366 ILH655364:IMQ655366 IVD655364:IWM655366 JEZ655364:JGI655366 JOV655364:JQE655366 JYR655364:KAA655366 KIN655364:KJW655366 KSJ655364:KTS655366 LCF655364:LDO655366 LMB655364:LNK655366 LVX655364:LXG655366 MFT655364:MHC655366 MPP655364:MQY655366 MZL655364:NAU655366 NJH655364:NKQ655366 NTD655364:NUM655366 OCZ655364:OEI655366 OMV655364:OOE655366 OWR655364:OYA655366 PGN655364:PHW655366 PQJ655364:PRS655366 QAF655364:QBO655366 QKB655364:QLK655366 QTX655364:QVG655366 RDT655364:RFC655366 RNP655364:ROY655366 RXL655364:RYU655366 SHH655364:SIQ655366 SRD655364:SSM655366 TAZ655364:TCI655366 TKV655364:TME655366 TUR655364:TWA655366 UEN655364:UFW655366 UOJ655364:UPS655366 UYF655364:UZO655366 VIB655364:VJK655366 VRX655364:VTG655366 WBT655364:WDC655366 WLP655364:WMY655366 WVL655364:WWU655366 D720900:AM720902 IZ720900:KI720902 SV720900:UE720902 ACR720900:AEA720902 AMN720900:ANW720902 AWJ720900:AXS720902 BGF720900:BHO720902 BQB720900:BRK720902 BZX720900:CBG720902 CJT720900:CLC720902 CTP720900:CUY720902 DDL720900:DEU720902 DNH720900:DOQ720902 DXD720900:DYM720902 EGZ720900:EII720902 EQV720900:ESE720902 FAR720900:FCA720902 FKN720900:FLW720902 FUJ720900:FVS720902 GEF720900:GFO720902 GOB720900:GPK720902 GXX720900:GZG720902 HHT720900:HJC720902 HRP720900:HSY720902 IBL720900:ICU720902 ILH720900:IMQ720902 IVD720900:IWM720902 JEZ720900:JGI720902 JOV720900:JQE720902 JYR720900:KAA720902 KIN720900:KJW720902 KSJ720900:KTS720902 LCF720900:LDO720902 LMB720900:LNK720902 LVX720900:LXG720902 MFT720900:MHC720902 MPP720900:MQY720902 MZL720900:NAU720902 NJH720900:NKQ720902 NTD720900:NUM720902 OCZ720900:OEI720902 OMV720900:OOE720902 OWR720900:OYA720902 PGN720900:PHW720902 PQJ720900:PRS720902 QAF720900:QBO720902 QKB720900:QLK720902 QTX720900:QVG720902 RDT720900:RFC720902 RNP720900:ROY720902 RXL720900:RYU720902 SHH720900:SIQ720902 SRD720900:SSM720902 TAZ720900:TCI720902 TKV720900:TME720902 TUR720900:TWA720902 UEN720900:UFW720902 UOJ720900:UPS720902 UYF720900:UZO720902 VIB720900:VJK720902 VRX720900:VTG720902 WBT720900:WDC720902 WLP720900:WMY720902 WVL720900:WWU720902 D786436:AM786438 IZ786436:KI786438 SV786436:UE786438 ACR786436:AEA786438 AMN786436:ANW786438 AWJ786436:AXS786438 BGF786436:BHO786438 BQB786436:BRK786438 BZX786436:CBG786438 CJT786436:CLC786438 CTP786436:CUY786438 DDL786436:DEU786438 DNH786436:DOQ786438 DXD786436:DYM786438 EGZ786436:EII786438 EQV786436:ESE786438 FAR786436:FCA786438 FKN786436:FLW786438 FUJ786436:FVS786438 GEF786436:GFO786438 GOB786436:GPK786438 GXX786436:GZG786438 HHT786436:HJC786438 HRP786436:HSY786438 IBL786436:ICU786438 ILH786436:IMQ786438 IVD786436:IWM786438 JEZ786436:JGI786438 JOV786436:JQE786438 JYR786436:KAA786438 KIN786436:KJW786438 KSJ786436:KTS786438 LCF786436:LDO786438 LMB786436:LNK786438 LVX786436:LXG786438 MFT786436:MHC786438 MPP786436:MQY786438 MZL786436:NAU786438 NJH786436:NKQ786438 NTD786436:NUM786438 OCZ786436:OEI786438 OMV786436:OOE786438 OWR786436:OYA786438 PGN786436:PHW786438 PQJ786436:PRS786438 QAF786436:QBO786438 QKB786436:QLK786438 QTX786436:QVG786438 RDT786436:RFC786438 RNP786436:ROY786438 RXL786436:RYU786438 SHH786436:SIQ786438 SRD786436:SSM786438 TAZ786436:TCI786438 TKV786436:TME786438 TUR786436:TWA786438 UEN786436:UFW786438 UOJ786436:UPS786438 UYF786436:UZO786438 VIB786436:VJK786438 VRX786436:VTG786438 WBT786436:WDC786438 WLP786436:WMY786438 WVL786436:WWU786438 D851972:AM851974 IZ851972:KI851974 SV851972:UE851974 ACR851972:AEA851974 AMN851972:ANW851974 AWJ851972:AXS851974 BGF851972:BHO851974 BQB851972:BRK851974 BZX851972:CBG851974 CJT851972:CLC851974 CTP851972:CUY851974 DDL851972:DEU851974 DNH851972:DOQ851974 DXD851972:DYM851974 EGZ851972:EII851974 EQV851972:ESE851974 FAR851972:FCA851974 FKN851972:FLW851974 FUJ851972:FVS851974 GEF851972:GFO851974 GOB851972:GPK851974 GXX851972:GZG851974 HHT851972:HJC851974 HRP851972:HSY851974 IBL851972:ICU851974 ILH851972:IMQ851974 IVD851972:IWM851974 JEZ851972:JGI851974 JOV851972:JQE851974 JYR851972:KAA851974 KIN851972:KJW851974 KSJ851972:KTS851974 LCF851972:LDO851974 LMB851972:LNK851974 LVX851972:LXG851974 MFT851972:MHC851974 MPP851972:MQY851974 MZL851972:NAU851974 NJH851972:NKQ851974 NTD851972:NUM851974 OCZ851972:OEI851974 OMV851972:OOE851974 OWR851972:OYA851974 PGN851972:PHW851974 PQJ851972:PRS851974 QAF851972:QBO851974 QKB851972:QLK851974 QTX851972:QVG851974 RDT851972:RFC851974 RNP851972:ROY851974 RXL851972:RYU851974 SHH851972:SIQ851974 SRD851972:SSM851974 TAZ851972:TCI851974 TKV851972:TME851974 TUR851972:TWA851974 UEN851972:UFW851974 UOJ851972:UPS851974 UYF851972:UZO851974 VIB851972:VJK851974 VRX851972:VTG851974 WBT851972:WDC851974 WLP851972:WMY851974 WVL851972:WWU851974 D917508:AM917510 IZ917508:KI917510 SV917508:UE917510 ACR917508:AEA917510 AMN917508:ANW917510 AWJ917508:AXS917510 BGF917508:BHO917510 BQB917508:BRK917510 BZX917508:CBG917510 CJT917508:CLC917510 CTP917508:CUY917510 DDL917508:DEU917510 DNH917508:DOQ917510 DXD917508:DYM917510 EGZ917508:EII917510 EQV917508:ESE917510 FAR917508:FCA917510 FKN917508:FLW917510 FUJ917508:FVS917510 GEF917508:GFO917510 GOB917508:GPK917510 GXX917508:GZG917510 HHT917508:HJC917510 HRP917508:HSY917510 IBL917508:ICU917510 ILH917508:IMQ917510 IVD917508:IWM917510 JEZ917508:JGI917510 JOV917508:JQE917510 JYR917508:KAA917510 KIN917508:KJW917510 KSJ917508:KTS917510 LCF917508:LDO917510 LMB917508:LNK917510 LVX917508:LXG917510 MFT917508:MHC917510 MPP917508:MQY917510 MZL917508:NAU917510 NJH917508:NKQ917510 NTD917508:NUM917510 OCZ917508:OEI917510 OMV917508:OOE917510 OWR917508:OYA917510 PGN917508:PHW917510 PQJ917508:PRS917510 QAF917508:QBO917510 QKB917508:QLK917510 QTX917508:QVG917510 RDT917508:RFC917510 RNP917508:ROY917510 RXL917508:RYU917510 SHH917508:SIQ917510 SRD917508:SSM917510 TAZ917508:TCI917510 TKV917508:TME917510 TUR917508:TWA917510 UEN917508:UFW917510 UOJ917508:UPS917510 UYF917508:UZO917510 VIB917508:VJK917510 VRX917508:VTG917510 WBT917508:WDC917510 WLP917508:WMY917510 WVL917508:WWU917510 D983044:AM983046 IZ983044:KI983046 SV983044:UE983046 ACR983044:AEA983046 AMN983044:ANW983046 AWJ983044:AXS983046 BGF983044:BHO983046 BQB983044:BRK983046 BZX983044:CBG983046 CJT983044:CLC983046 CTP983044:CUY983046 DDL983044:DEU983046 DNH983044:DOQ983046 DXD983044:DYM983046 EGZ983044:EII983046 EQV983044:ESE983046 FAR983044:FCA983046 FKN983044:FLW983046 FUJ983044:FVS983046 GEF983044:GFO983046 GOB983044:GPK983046 GXX983044:GZG983046 HHT983044:HJC983046 HRP983044:HSY983046 IBL983044:ICU983046 ILH983044:IMQ983046 IVD983044:IWM983046 JEZ983044:JGI983046 JOV983044:JQE983046 JYR983044:KAA983046 KIN983044:KJW983046 KSJ983044:KTS983046 LCF983044:LDO983046 LMB983044:LNK983046 LVX983044:LXG983046 MFT983044:MHC983046 MPP983044:MQY983046 MZL983044:NAU983046 NJH983044:NKQ983046 NTD983044:NUM983046 OCZ983044:OEI983046 OMV983044:OOE983046 OWR983044:OYA983046 PGN983044:PHW983046 PQJ983044:PRS983046 QAF983044:QBO983046 QKB983044:QLK983046 QTX983044:QVG983046 RDT983044:RFC983046 RNP983044:ROY983046 RXL983044:RYU983046 SHH983044:SIQ983046 SRD983044:SSM983046 TAZ983044:TCI983046 TKV983044:TME983046 TUR983044:TWA983046 UEN983044:UFW983046 UOJ983044:UPS983046 UYF983044:UZO983046 VIB983044:VJK983046 VRX983044:VTG983046 WBT983044:WDC983046 WLP983044:WMY983046 WVL983044:WWU983046">
      <formula1>$C$46:$C$57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$H$46:$H$48</xm:f>
          </x14:formula1>
          <xm:sqref>D42:AJ42 IZ42:KF42 SV42:UB42 ACR42:ADX42 AMN42:ANT42 AWJ42:AXP42 BGF42:BHL42 BQB42:BRH42 BZX42:CBD42 CJT42:CKZ42 CTP42:CUV42 DDL42:DER42 DNH42:DON42 DXD42:DYJ42 EGZ42:EIF42 EQV42:ESB42 FAR42:FBX42 FKN42:FLT42 FUJ42:FVP42 GEF42:GFL42 GOB42:GPH42 GXX42:GZD42 HHT42:HIZ42 HRP42:HSV42 IBL42:ICR42 ILH42:IMN42 IVD42:IWJ42 JEZ42:JGF42 JOV42:JQB42 JYR42:JZX42 KIN42:KJT42 KSJ42:KTP42 LCF42:LDL42 LMB42:LNH42 LVX42:LXD42 MFT42:MGZ42 MPP42:MQV42 MZL42:NAR42 NJH42:NKN42 NTD42:NUJ42 OCZ42:OEF42 OMV42:OOB42 OWR42:OXX42 PGN42:PHT42 PQJ42:PRP42 QAF42:QBL42 QKB42:QLH42 QTX42:QVD42 RDT42:REZ42 RNP42:ROV42 RXL42:RYR42 SHH42:SIN42 SRD42:SSJ42 TAZ42:TCF42 TKV42:TMB42 TUR42:TVX42 UEN42:UFT42 UOJ42:UPP42 UYF42:UZL42 VIB42:VJH42 VRX42:VTD42 WBT42:WCZ42 WLP42:WMV42 WVL42:WWR42 D65578:AJ65578 IZ65578:KF65578 SV65578:UB65578 ACR65578:ADX65578 AMN65578:ANT65578 AWJ65578:AXP65578 BGF65578:BHL65578 BQB65578:BRH65578 BZX65578:CBD65578 CJT65578:CKZ65578 CTP65578:CUV65578 DDL65578:DER65578 DNH65578:DON65578 DXD65578:DYJ65578 EGZ65578:EIF65578 EQV65578:ESB65578 FAR65578:FBX65578 FKN65578:FLT65578 FUJ65578:FVP65578 GEF65578:GFL65578 GOB65578:GPH65578 GXX65578:GZD65578 HHT65578:HIZ65578 HRP65578:HSV65578 IBL65578:ICR65578 ILH65578:IMN65578 IVD65578:IWJ65578 JEZ65578:JGF65578 JOV65578:JQB65578 JYR65578:JZX65578 KIN65578:KJT65578 KSJ65578:KTP65578 LCF65578:LDL65578 LMB65578:LNH65578 LVX65578:LXD65578 MFT65578:MGZ65578 MPP65578:MQV65578 MZL65578:NAR65578 NJH65578:NKN65578 NTD65578:NUJ65578 OCZ65578:OEF65578 OMV65578:OOB65578 OWR65578:OXX65578 PGN65578:PHT65578 PQJ65578:PRP65578 QAF65578:QBL65578 QKB65578:QLH65578 QTX65578:QVD65578 RDT65578:REZ65578 RNP65578:ROV65578 RXL65578:RYR65578 SHH65578:SIN65578 SRD65578:SSJ65578 TAZ65578:TCF65578 TKV65578:TMB65578 TUR65578:TVX65578 UEN65578:UFT65578 UOJ65578:UPP65578 UYF65578:UZL65578 VIB65578:VJH65578 VRX65578:VTD65578 WBT65578:WCZ65578 WLP65578:WMV65578 WVL65578:WWR65578 D131114:AJ131114 IZ131114:KF131114 SV131114:UB131114 ACR131114:ADX131114 AMN131114:ANT131114 AWJ131114:AXP131114 BGF131114:BHL131114 BQB131114:BRH131114 BZX131114:CBD131114 CJT131114:CKZ131114 CTP131114:CUV131114 DDL131114:DER131114 DNH131114:DON131114 DXD131114:DYJ131114 EGZ131114:EIF131114 EQV131114:ESB131114 FAR131114:FBX131114 FKN131114:FLT131114 FUJ131114:FVP131114 GEF131114:GFL131114 GOB131114:GPH131114 GXX131114:GZD131114 HHT131114:HIZ131114 HRP131114:HSV131114 IBL131114:ICR131114 ILH131114:IMN131114 IVD131114:IWJ131114 JEZ131114:JGF131114 JOV131114:JQB131114 JYR131114:JZX131114 KIN131114:KJT131114 KSJ131114:KTP131114 LCF131114:LDL131114 LMB131114:LNH131114 LVX131114:LXD131114 MFT131114:MGZ131114 MPP131114:MQV131114 MZL131114:NAR131114 NJH131114:NKN131114 NTD131114:NUJ131114 OCZ131114:OEF131114 OMV131114:OOB131114 OWR131114:OXX131114 PGN131114:PHT131114 PQJ131114:PRP131114 QAF131114:QBL131114 QKB131114:QLH131114 QTX131114:QVD131114 RDT131114:REZ131114 RNP131114:ROV131114 RXL131114:RYR131114 SHH131114:SIN131114 SRD131114:SSJ131114 TAZ131114:TCF131114 TKV131114:TMB131114 TUR131114:TVX131114 UEN131114:UFT131114 UOJ131114:UPP131114 UYF131114:UZL131114 VIB131114:VJH131114 VRX131114:VTD131114 WBT131114:WCZ131114 WLP131114:WMV131114 WVL131114:WWR131114 D196650:AJ196650 IZ196650:KF196650 SV196650:UB196650 ACR196650:ADX196650 AMN196650:ANT196650 AWJ196650:AXP196650 BGF196650:BHL196650 BQB196650:BRH196650 BZX196650:CBD196650 CJT196650:CKZ196650 CTP196650:CUV196650 DDL196650:DER196650 DNH196650:DON196650 DXD196650:DYJ196650 EGZ196650:EIF196650 EQV196650:ESB196650 FAR196650:FBX196650 FKN196650:FLT196650 FUJ196650:FVP196650 GEF196650:GFL196650 GOB196650:GPH196650 GXX196650:GZD196650 HHT196650:HIZ196650 HRP196650:HSV196650 IBL196650:ICR196650 ILH196650:IMN196650 IVD196650:IWJ196650 JEZ196650:JGF196650 JOV196650:JQB196650 JYR196650:JZX196650 KIN196650:KJT196650 KSJ196650:KTP196650 LCF196650:LDL196650 LMB196650:LNH196650 LVX196650:LXD196650 MFT196650:MGZ196650 MPP196650:MQV196650 MZL196650:NAR196650 NJH196650:NKN196650 NTD196650:NUJ196650 OCZ196650:OEF196650 OMV196650:OOB196650 OWR196650:OXX196650 PGN196650:PHT196650 PQJ196650:PRP196650 QAF196650:QBL196650 QKB196650:QLH196650 QTX196650:QVD196650 RDT196650:REZ196650 RNP196650:ROV196650 RXL196650:RYR196650 SHH196650:SIN196650 SRD196650:SSJ196650 TAZ196650:TCF196650 TKV196650:TMB196650 TUR196650:TVX196650 UEN196650:UFT196650 UOJ196650:UPP196650 UYF196650:UZL196650 VIB196650:VJH196650 VRX196650:VTD196650 WBT196650:WCZ196650 WLP196650:WMV196650 WVL196650:WWR196650 D262186:AJ262186 IZ262186:KF262186 SV262186:UB262186 ACR262186:ADX262186 AMN262186:ANT262186 AWJ262186:AXP262186 BGF262186:BHL262186 BQB262186:BRH262186 BZX262186:CBD262186 CJT262186:CKZ262186 CTP262186:CUV262186 DDL262186:DER262186 DNH262186:DON262186 DXD262186:DYJ262186 EGZ262186:EIF262186 EQV262186:ESB262186 FAR262186:FBX262186 FKN262186:FLT262186 FUJ262186:FVP262186 GEF262186:GFL262186 GOB262186:GPH262186 GXX262186:GZD262186 HHT262186:HIZ262186 HRP262186:HSV262186 IBL262186:ICR262186 ILH262186:IMN262186 IVD262186:IWJ262186 JEZ262186:JGF262186 JOV262186:JQB262186 JYR262186:JZX262186 KIN262186:KJT262186 KSJ262186:KTP262186 LCF262186:LDL262186 LMB262186:LNH262186 LVX262186:LXD262186 MFT262186:MGZ262186 MPP262186:MQV262186 MZL262186:NAR262186 NJH262186:NKN262186 NTD262186:NUJ262186 OCZ262186:OEF262186 OMV262186:OOB262186 OWR262186:OXX262186 PGN262186:PHT262186 PQJ262186:PRP262186 QAF262186:QBL262186 QKB262186:QLH262186 QTX262186:QVD262186 RDT262186:REZ262186 RNP262186:ROV262186 RXL262186:RYR262186 SHH262186:SIN262186 SRD262186:SSJ262186 TAZ262186:TCF262186 TKV262186:TMB262186 TUR262186:TVX262186 UEN262186:UFT262186 UOJ262186:UPP262186 UYF262186:UZL262186 VIB262186:VJH262186 VRX262186:VTD262186 WBT262186:WCZ262186 WLP262186:WMV262186 WVL262186:WWR262186 D327722:AJ327722 IZ327722:KF327722 SV327722:UB327722 ACR327722:ADX327722 AMN327722:ANT327722 AWJ327722:AXP327722 BGF327722:BHL327722 BQB327722:BRH327722 BZX327722:CBD327722 CJT327722:CKZ327722 CTP327722:CUV327722 DDL327722:DER327722 DNH327722:DON327722 DXD327722:DYJ327722 EGZ327722:EIF327722 EQV327722:ESB327722 FAR327722:FBX327722 FKN327722:FLT327722 FUJ327722:FVP327722 GEF327722:GFL327722 GOB327722:GPH327722 GXX327722:GZD327722 HHT327722:HIZ327722 HRP327722:HSV327722 IBL327722:ICR327722 ILH327722:IMN327722 IVD327722:IWJ327722 JEZ327722:JGF327722 JOV327722:JQB327722 JYR327722:JZX327722 KIN327722:KJT327722 KSJ327722:KTP327722 LCF327722:LDL327722 LMB327722:LNH327722 LVX327722:LXD327722 MFT327722:MGZ327722 MPP327722:MQV327722 MZL327722:NAR327722 NJH327722:NKN327722 NTD327722:NUJ327722 OCZ327722:OEF327722 OMV327722:OOB327722 OWR327722:OXX327722 PGN327722:PHT327722 PQJ327722:PRP327722 QAF327722:QBL327722 QKB327722:QLH327722 QTX327722:QVD327722 RDT327722:REZ327722 RNP327722:ROV327722 RXL327722:RYR327722 SHH327722:SIN327722 SRD327722:SSJ327722 TAZ327722:TCF327722 TKV327722:TMB327722 TUR327722:TVX327722 UEN327722:UFT327722 UOJ327722:UPP327722 UYF327722:UZL327722 VIB327722:VJH327722 VRX327722:VTD327722 WBT327722:WCZ327722 WLP327722:WMV327722 WVL327722:WWR327722 D393258:AJ393258 IZ393258:KF393258 SV393258:UB393258 ACR393258:ADX393258 AMN393258:ANT393258 AWJ393258:AXP393258 BGF393258:BHL393258 BQB393258:BRH393258 BZX393258:CBD393258 CJT393258:CKZ393258 CTP393258:CUV393258 DDL393258:DER393258 DNH393258:DON393258 DXD393258:DYJ393258 EGZ393258:EIF393258 EQV393258:ESB393258 FAR393258:FBX393258 FKN393258:FLT393258 FUJ393258:FVP393258 GEF393258:GFL393258 GOB393258:GPH393258 GXX393258:GZD393258 HHT393258:HIZ393258 HRP393258:HSV393258 IBL393258:ICR393258 ILH393258:IMN393258 IVD393258:IWJ393258 JEZ393258:JGF393258 JOV393258:JQB393258 JYR393258:JZX393258 KIN393258:KJT393258 KSJ393258:KTP393258 LCF393258:LDL393258 LMB393258:LNH393258 LVX393258:LXD393258 MFT393258:MGZ393258 MPP393258:MQV393258 MZL393258:NAR393258 NJH393258:NKN393258 NTD393258:NUJ393258 OCZ393258:OEF393258 OMV393258:OOB393258 OWR393258:OXX393258 PGN393258:PHT393258 PQJ393258:PRP393258 QAF393258:QBL393258 QKB393258:QLH393258 QTX393258:QVD393258 RDT393258:REZ393258 RNP393258:ROV393258 RXL393258:RYR393258 SHH393258:SIN393258 SRD393258:SSJ393258 TAZ393258:TCF393258 TKV393258:TMB393258 TUR393258:TVX393258 UEN393258:UFT393258 UOJ393258:UPP393258 UYF393258:UZL393258 VIB393258:VJH393258 VRX393258:VTD393258 WBT393258:WCZ393258 WLP393258:WMV393258 WVL393258:WWR393258 D458794:AJ458794 IZ458794:KF458794 SV458794:UB458794 ACR458794:ADX458794 AMN458794:ANT458794 AWJ458794:AXP458794 BGF458794:BHL458794 BQB458794:BRH458794 BZX458794:CBD458794 CJT458794:CKZ458794 CTP458794:CUV458794 DDL458794:DER458794 DNH458794:DON458794 DXD458794:DYJ458794 EGZ458794:EIF458794 EQV458794:ESB458794 FAR458794:FBX458794 FKN458794:FLT458794 FUJ458794:FVP458794 GEF458794:GFL458794 GOB458794:GPH458794 GXX458794:GZD458794 HHT458794:HIZ458794 HRP458794:HSV458794 IBL458794:ICR458794 ILH458794:IMN458794 IVD458794:IWJ458794 JEZ458794:JGF458794 JOV458794:JQB458794 JYR458794:JZX458794 KIN458794:KJT458794 KSJ458794:KTP458794 LCF458794:LDL458794 LMB458794:LNH458794 LVX458794:LXD458794 MFT458794:MGZ458794 MPP458794:MQV458794 MZL458794:NAR458794 NJH458794:NKN458794 NTD458794:NUJ458794 OCZ458794:OEF458794 OMV458794:OOB458794 OWR458794:OXX458794 PGN458794:PHT458794 PQJ458794:PRP458794 QAF458794:QBL458794 QKB458794:QLH458794 QTX458794:QVD458794 RDT458794:REZ458794 RNP458794:ROV458794 RXL458794:RYR458794 SHH458794:SIN458794 SRD458794:SSJ458794 TAZ458794:TCF458794 TKV458794:TMB458794 TUR458794:TVX458794 UEN458794:UFT458794 UOJ458794:UPP458794 UYF458794:UZL458794 VIB458794:VJH458794 VRX458794:VTD458794 WBT458794:WCZ458794 WLP458794:WMV458794 WVL458794:WWR458794 D524330:AJ524330 IZ524330:KF524330 SV524330:UB524330 ACR524330:ADX524330 AMN524330:ANT524330 AWJ524330:AXP524330 BGF524330:BHL524330 BQB524330:BRH524330 BZX524330:CBD524330 CJT524330:CKZ524330 CTP524330:CUV524330 DDL524330:DER524330 DNH524330:DON524330 DXD524330:DYJ524330 EGZ524330:EIF524330 EQV524330:ESB524330 FAR524330:FBX524330 FKN524330:FLT524330 FUJ524330:FVP524330 GEF524330:GFL524330 GOB524330:GPH524330 GXX524330:GZD524330 HHT524330:HIZ524330 HRP524330:HSV524330 IBL524330:ICR524330 ILH524330:IMN524330 IVD524330:IWJ524330 JEZ524330:JGF524330 JOV524330:JQB524330 JYR524330:JZX524330 KIN524330:KJT524330 KSJ524330:KTP524330 LCF524330:LDL524330 LMB524330:LNH524330 LVX524330:LXD524330 MFT524330:MGZ524330 MPP524330:MQV524330 MZL524330:NAR524330 NJH524330:NKN524330 NTD524330:NUJ524330 OCZ524330:OEF524330 OMV524330:OOB524330 OWR524330:OXX524330 PGN524330:PHT524330 PQJ524330:PRP524330 QAF524330:QBL524330 QKB524330:QLH524330 QTX524330:QVD524330 RDT524330:REZ524330 RNP524330:ROV524330 RXL524330:RYR524330 SHH524330:SIN524330 SRD524330:SSJ524330 TAZ524330:TCF524330 TKV524330:TMB524330 TUR524330:TVX524330 UEN524330:UFT524330 UOJ524330:UPP524330 UYF524330:UZL524330 VIB524330:VJH524330 VRX524330:VTD524330 WBT524330:WCZ524330 WLP524330:WMV524330 WVL524330:WWR524330 D589866:AJ589866 IZ589866:KF589866 SV589866:UB589866 ACR589866:ADX589866 AMN589866:ANT589866 AWJ589866:AXP589866 BGF589866:BHL589866 BQB589866:BRH589866 BZX589866:CBD589866 CJT589866:CKZ589866 CTP589866:CUV589866 DDL589866:DER589866 DNH589866:DON589866 DXD589866:DYJ589866 EGZ589866:EIF589866 EQV589866:ESB589866 FAR589866:FBX589866 FKN589866:FLT589866 FUJ589866:FVP589866 GEF589866:GFL589866 GOB589866:GPH589866 GXX589866:GZD589866 HHT589866:HIZ589866 HRP589866:HSV589866 IBL589866:ICR589866 ILH589866:IMN589866 IVD589866:IWJ589866 JEZ589866:JGF589866 JOV589866:JQB589866 JYR589866:JZX589866 KIN589866:KJT589866 KSJ589866:KTP589866 LCF589866:LDL589866 LMB589866:LNH589866 LVX589866:LXD589866 MFT589866:MGZ589866 MPP589866:MQV589866 MZL589866:NAR589866 NJH589866:NKN589866 NTD589866:NUJ589866 OCZ589866:OEF589866 OMV589866:OOB589866 OWR589866:OXX589866 PGN589866:PHT589866 PQJ589866:PRP589866 QAF589866:QBL589866 QKB589866:QLH589866 QTX589866:QVD589866 RDT589866:REZ589866 RNP589866:ROV589866 RXL589866:RYR589866 SHH589866:SIN589866 SRD589866:SSJ589866 TAZ589866:TCF589866 TKV589866:TMB589866 TUR589866:TVX589866 UEN589866:UFT589866 UOJ589866:UPP589866 UYF589866:UZL589866 VIB589866:VJH589866 VRX589866:VTD589866 WBT589866:WCZ589866 WLP589866:WMV589866 WVL589866:WWR589866 D655402:AJ655402 IZ655402:KF655402 SV655402:UB655402 ACR655402:ADX655402 AMN655402:ANT655402 AWJ655402:AXP655402 BGF655402:BHL655402 BQB655402:BRH655402 BZX655402:CBD655402 CJT655402:CKZ655402 CTP655402:CUV655402 DDL655402:DER655402 DNH655402:DON655402 DXD655402:DYJ655402 EGZ655402:EIF655402 EQV655402:ESB655402 FAR655402:FBX655402 FKN655402:FLT655402 FUJ655402:FVP655402 GEF655402:GFL655402 GOB655402:GPH655402 GXX655402:GZD655402 HHT655402:HIZ655402 HRP655402:HSV655402 IBL655402:ICR655402 ILH655402:IMN655402 IVD655402:IWJ655402 JEZ655402:JGF655402 JOV655402:JQB655402 JYR655402:JZX655402 KIN655402:KJT655402 KSJ655402:KTP655402 LCF655402:LDL655402 LMB655402:LNH655402 LVX655402:LXD655402 MFT655402:MGZ655402 MPP655402:MQV655402 MZL655402:NAR655402 NJH655402:NKN655402 NTD655402:NUJ655402 OCZ655402:OEF655402 OMV655402:OOB655402 OWR655402:OXX655402 PGN655402:PHT655402 PQJ655402:PRP655402 QAF655402:QBL655402 QKB655402:QLH655402 QTX655402:QVD655402 RDT655402:REZ655402 RNP655402:ROV655402 RXL655402:RYR655402 SHH655402:SIN655402 SRD655402:SSJ655402 TAZ655402:TCF655402 TKV655402:TMB655402 TUR655402:TVX655402 UEN655402:UFT655402 UOJ655402:UPP655402 UYF655402:UZL655402 VIB655402:VJH655402 VRX655402:VTD655402 WBT655402:WCZ655402 WLP655402:WMV655402 WVL655402:WWR655402 D720938:AJ720938 IZ720938:KF720938 SV720938:UB720938 ACR720938:ADX720938 AMN720938:ANT720938 AWJ720938:AXP720938 BGF720938:BHL720938 BQB720938:BRH720938 BZX720938:CBD720938 CJT720938:CKZ720938 CTP720938:CUV720938 DDL720938:DER720938 DNH720938:DON720938 DXD720938:DYJ720938 EGZ720938:EIF720938 EQV720938:ESB720938 FAR720938:FBX720938 FKN720938:FLT720938 FUJ720938:FVP720938 GEF720938:GFL720938 GOB720938:GPH720938 GXX720938:GZD720938 HHT720938:HIZ720938 HRP720938:HSV720938 IBL720938:ICR720938 ILH720938:IMN720938 IVD720938:IWJ720938 JEZ720938:JGF720938 JOV720938:JQB720938 JYR720938:JZX720938 KIN720938:KJT720938 KSJ720938:KTP720938 LCF720938:LDL720938 LMB720938:LNH720938 LVX720938:LXD720938 MFT720938:MGZ720938 MPP720938:MQV720938 MZL720938:NAR720938 NJH720938:NKN720938 NTD720938:NUJ720938 OCZ720938:OEF720938 OMV720938:OOB720938 OWR720938:OXX720938 PGN720938:PHT720938 PQJ720938:PRP720938 QAF720938:QBL720938 QKB720938:QLH720938 QTX720938:QVD720938 RDT720938:REZ720938 RNP720938:ROV720938 RXL720938:RYR720938 SHH720938:SIN720938 SRD720938:SSJ720938 TAZ720938:TCF720938 TKV720938:TMB720938 TUR720938:TVX720938 UEN720938:UFT720938 UOJ720938:UPP720938 UYF720938:UZL720938 VIB720938:VJH720938 VRX720938:VTD720938 WBT720938:WCZ720938 WLP720938:WMV720938 WVL720938:WWR720938 D786474:AJ786474 IZ786474:KF786474 SV786474:UB786474 ACR786474:ADX786474 AMN786474:ANT786474 AWJ786474:AXP786474 BGF786474:BHL786474 BQB786474:BRH786474 BZX786474:CBD786474 CJT786474:CKZ786474 CTP786474:CUV786474 DDL786474:DER786474 DNH786474:DON786474 DXD786474:DYJ786474 EGZ786474:EIF786474 EQV786474:ESB786474 FAR786474:FBX786474 FKN786474:FLT786474 FUJ786474:FVP786474 GEF786474:GFL786474 GOB786474:GPH786474 GXX786474:GZD786474 HHT786474:HIZ786474 HRP786474:HSV786474 IBL786474:ICR786474 ILH786474:IMN786474 IVD786474:IWJ786474 JEZ786474:JGF786474 JOV786474:JQB786474 JYR786474:JZX786474 KIN786474:KJT786474 KSJ786474:KTP786474 LCF786474:LDL786474 LMB786474:LNH786474 LVX786474:LXD786474 MFT786474:MGZ786474 MPP786474:MQV786474 MZL786474:NAR786474 NJH786474:NKN786474 NTD786474:NUJ786474 OCZ786474:OEF786474 OMV786474:OOB786474 OWR786474:OXX786474 PGN786474:PHT786474 PQJ786474:PRP786474 QAF786474:QBL786474 QKB786474:QLH786474 QTX786474:QVD786474 RDT786474:REZ786474 RNP786474:ROV786474 RXL786474:RYR786474 SHH786474:SIN786474 SRD786474:SSJ786474 TAZ786474:TCF786474 TKV786474:TMB786474 TUR786474:TVX786474 UEN786474:UFT786474 UOJ786474:UPP786474 UYF786474:UZL786474 VIB786474:VJH786474 VRX786474:VTD786474 WBT786474:WCZ786474 WLP786474:WMV786474 WVL786474:WWR786474 D852010:AJ852010 IZ852010:KF852010 SV852010:UB852010 ACR852010:ADX852010 AMN852010:ANT852010 AWJ852010:AXP852010 BGF852010:BHL852010 BQB852010:BRH852010 BZX852010:CBD852010 CJT852010:CKZ852010 CTP852010:CUV852010 DDL852010:DER852010 DNH852010:DON852010 DXD852010:DYJ852010 EGZ852010:EIF852010 EQV852010:ESB852010 FAR852010:FBX852010 FKN852010:FLT852010 FUJ852010:FVP852010 GEF852010:GFL852010 GOB852010:GPH852010 GXX852010:GZD852010 HHT852010:HIZ852010 HRP852010:HSV852010 IBL852010:ICR852010 ILH852010:IMN852010 IVD852010:IWJ852010 JEZ852010:JGF852010 JOV852010:JQB852010 JYR852010:JZX852010 KIN852010:KJT852010 KSJ852010:KTP852010 LCF852010:LDL852010 LMB852010:LNH852010 LVX852010:LXD852010 MFT852010:MGZ852010 MPP852010:MQV852010 MZL852010:NAR852010 NJH852010:NKN852010 NTD852010:NUJ852010 OCZ852010:OEF852010 OMV852010:OOB852010 OWR852010:OXX852010 PGN852010:PHT852010 PQJ852010:PRP852010 QAF852010:QBL852010 QKB852010:QLH852010 QTX852010:QVD852010 RDT852010:REZ852010 RNP852010:ROV852010 RXL852010:RYR852010 SHH852010:SIN852010 SRD852010:SSJ852010 TAZ852010:TCF852010 TKV852010:TMB852010 TUR852010:TVX852010 UEN852010:UFT852010 UOJ852010:UPP852010 UYF852010:UZL852010 VIB852010:VJH852010 VRX852010:VTD852010 WBT852010:WCZ852010 WLP852010:WMV852010 WVL852010:WWR852010 D917546:AJ917546 IZ917546:KF917546 SV917546:UB917546 ACR917546:ADX917546 AMN917546:ANT917546 AWJ917546:AXP917546 BGF917546:BHL917546 BQB917546:BRH917546 BZX917546:CBD917546 CJT917546:CKZ917546 CTP917546:CUV917546 DDL917546:DER917546 DNH917546:DON917546 DXD917546:DYJ917546 EGZ917546:EIF917546 EQV917546:ESB917546 FAR917546:FBX917546 FKN917546:FLT917546 FUJ917546:FVP917546 GEF917546:GFL917546 GOB917546:GPH917546 GXX917546:GZD917546 HHT917546:HIZ917546 HRP917546:HSV917546 IBL917546:ICR917546 ILH917546:IMN917546 IVD917546:IWJ917546 JEZ917546:JGF917546 JOV917546:JQB917546 JYR917546:JZX917546 KIN917546:KJT917546 KSJ917546:KTP917546 LCF917546:LDL917546 LMB917546:LNH917546 LVX917546:LXD917546 MFT917546:MGZ917546 MPP917546:MQV917546 MZL917546:NAR917546 NJH917546:NKN917546 NTD917546:NUJ917546 OCZ917546:OEF917546 OMV917546:OOB917546 OWR917546:OXX917546 PGN917546:PHT917546 PQJ917546:PRP917546 QAF917546:QBL917546 QKB917546:QLH917546 QTX917546:QVD917546 RDT917546:REZ917546 RNP917546:ROV917546 RXL917546:RYR917546 SHH917546:SIN917546 SRD917546:SSJ917546 TAZ917546:TCF917546 TKV917546:TMB917546 TUR917546:TVX917546 UEN917546:UFT917546 UOJ917546:UPP917546 UYF917546:UZL917546 VIB917546:VJH917546 VRX917546:VTD917546 WBT917546:WCZ917546 WLP917546:WMV917546 WVL917546:WWR917546 D983082:AJ983082 IZ983082:KF983082 SV983082:UB983082 ACR983082:ADX983082 AMN983082:ANT983082 AWJ983082:AXP983082 BGF983082:BHL983082 BQB983082:BRH983082 BZX983082:CBD983082 CJT983082:CKZ983082 CTP983082:CUV983082 DDL983082:DER983082 DNH983082:DON983082 DXD983082:DYJ983082 EGZ983082:EIF983082 EQV983082:ESB983082 FAR983082:FBX983082 FKN983082:FLT983082 FUJ983082:FVP983082 GEF983082:GFL983082 GOB983082:GPH983082 GXX983082:GZD983082 HHT983082:HIZ983082 HRP983082:HSV983082 IBL983082:ICR983082 ILH983082:IMN983082 IVD983082:IWJ983082 JEZ983082:JGF983082 JOV983082:JQB983082 JYR983082:JZX983082 KIN983082:KJT983082 KSJ983082:KTP983082 LCF983082:LDL983082 LMB983082:LNH983082 LVX983082:LXD983082 MFT983082:MGZ983082 MPP983082:MQV983082 MZL983082:NAR983082 NJH983082:NKN983082 NTD983082:NUJ983082 OCZ983082:OEF983082 OMV983082:OOB983082 OWR983082:OXX983082 PGN983082:PHT983082 PQJ983082:PRP983082 QAF983082:QBL983082 QKB983082:QLH983082 QTX983082:QVD983082 RDT983082:REZ983082 RNP983082:ROV983082 RXL983082:RYR983082 SHH983082:SIN983082 SRD983082:SSJ983082 TAZ983082:TCF983082 TKV983082:TMB983082 TUR983082:TVX983082 UEN983082:UFT983082 UOJ983082:UPP983082 UYF983082:UZL983082 VIB983082:VJH983082 VRX983082:VTD983082 WBT983082:WCZ983082 WLP983082:WMV983082 WVL983082:WWR983082 G9:AM9 JC9:KI9 SY9:UE9 ACU9:AEA9 AMQ9:ANW9 AWM9:AXS9 BGI9:BHO9 BQE9:BRK9 CAA9:CBG9 CJW9:CLC9 CTS9:CUY9 DDO9:DEU9 DNK9:DOQ9 DXG9:DYM9 EHC9:EII9 EQY9:ESE9 FAU9:FCA9 FKQ9:FLW9 FUM9:FVS9 GEI9:GFO9 GOE9:GPK9 GYA9:GZG9 HHW9:HJC9 HRS9:HSY9 IBO9:ICU9 ILK9:IMQ9 IVG9:IWM9 JFC9:JGI9 JOY9:JQE9 JYU9:KAA9 KIQ9:KJW9 KSM9:KTS9 LCI9:LDO9 LME9:LNK9 LWA9:LXG9 MFW9:MHC9 MPS9:MQY9 MZO9:NAU9 NJK9:NKQ9 NTG9:NUM9 ODC9:OEI9 OMY9:OOE9 OWU9:OYA9 PGQ9:PHW9 PQM9:PRS9 QAI9:QBO9 QKE9:QLK9 QUA9:QVG9 RDW9:RFC9 RNS9:ROY9 RXO9:RYU9 SHK9:SIQ9 SRG9:SSM9 TBC9:TCI9 TKY9:TME9 TUU9:TWA9 UEQ9:UFW9 UOM9:UPS9 UYI9:UZO9 VIE9:VJK9 VSA9:VTG9 WBW9:WDC9 WLS9:WMY9 WVO9:WWU9 G65545:AM65545 JC65545:KI65545 SY65545:UE65545 ACU65545:AEA65545 AMQ65545:ANW65545 AWM65545:AXS65545 BGI65545:BHO65545 BQE65545:BRK65545 CAA65545:CBG65545 CJW65545:CLC65545 CTS65545:CUY65545 DDO65545:DEU65545 DNK65545:DOQ65545 DXG65545:DYM65545 EHC65545:EII65545 EQY65545:ESE65545 FAU65545:FCA65545 FKQ65545:FLW65545 FUM65545:FVS65545 GEI65545:GFO65545 GOE65545:GPK65545 GYA65545:GZG65545 HHW65545:HJC65545 HRS65545:HSY65545 IBO65545:ICU65545 ILK65545:IMQ65545 IVG65545:IWM65545 JFC65545:JGI65545 JOY65545:JQE65545 JYU65545:KAA65545 KIQ65545:KJW65545 KSM65545:KTS65545 LCI65545:LDO65545 LME65545:LNK65545 LWA65545:LXG65545 MFW65545:MHC65545 MPS65545:MQY65545 MZO65545:NAU65545 NJK65545:NKQ65545 NTG65545:NUM65545 ODC65545:OEI65545 OMY65545:OOE65545 OWU65545:OYA65545 PGQ65545:PHW65545 PQM65545:PRS65545 QAI65545:QBO65545 QKE65545:QLK65545 QUA65545:QVG65545 RDW65545:RFC65545 RNS65545:ROY65545 RXO65545:RYU65545 SHK65545:SIQ65545 SRG65545:SSM65545 TBC65545:TCI65545 TKY65545:TME65545 TUU65545:TWA65545 UEQ65545:UFW65545 UOM65545:UPS65545 UYI65545:UZO65545 VIE65545:VJK65545 VSA65545:VTG65545 WBW65545:WDC65545 WLS65545:WMY65545 WVO65545:WWU65545 G131081:AM131081 JC131081:KI131081 SY131081:UE131081 ACU131081:AEA131081 AMQ131081:ANW131081 AWM131081:AXS131081 BGI131081:BHO131081 BQE131081:BRK131081 CAA131081:CBG131081 CJW131081:CLC131081 CTS131081:CUY131081 DDO131081:DEU131081 DNK131081:DOQ131081 DXG131081:DYM131081 EHC131081:EII131081 EQY131081:ESE131081 FAU131081:FCA131081 FKQ131081:FLW131081 FUM131081:FVS131081 GEI131081:GFO131081 GOE131081:GPK131081 GYA131081:GZG131081 HHW131081:HJC131081 HRS131081:HSY131081 IBO131081:ICU131081 ILK131081:IMQ131081 IVG131081:IWM131081 JFC131081:JGI131081 JOY131081:JQE131081 JYU131081:KAA131081 KIQ131081:KJW131081 KSM131081:KTS131081 LCI131081:LDO131081 LME131081:LNK131081 LWA131081:LXG131081 MFW131081:MHC131081 MPS131081:MQY131081 MZO131081:NAU131081 NJK131081:NKQ131081 NTG131081:NUM131081 ODC131081:OEI131081 OMY131081:OOE131081 OWU131081:OYA131081 PGQ131081:PHW131081 PQM131081:PRS131081 QAI131081:QBO131081 QKE131081:QLK131081 QUA131081:QVG131081 RDW131081:RFC131081 RNS131081:ROY131081 RXO131081:RYU131081 SHK131081:SIQ131081 SRG131081:SSM131081 TBC131081:TCI131081 TKY131081:TME131081 TUU131081:TWA131081 UEQ131081:UFW131081 UOM131081:UPS131081 UYI131081:UZO131081 VIE131081:VJK131081 VSA131081:VTG131081 WBW131081:WDC131081 WLS131081:WMY131081 WVO131081:WWU131081 G196617:AM196617 JC196617:KI196617 SY196617:UE196617 ACU196617:AEA196617 AMQ196617:ANW196617 AWM196617:AXS196617 BGI196617:BHO196617 BQE196617:BRK196617 CAA196617:CBG196617 CJW196617:CLC196617 CTS196617:CUY196617 DDO196617:DEU196617 DNK196617:DOQ196617 DXG196617:DYM196617 EHC196617:EII196617 EQY196617:ESE196617 FAU196617:FCA196617 FKQ196617:FLW196617 FUM196617:FVS196617 GEI196617:GFO196617 GOE196617:GPK196617 GYA196617:GZG196617 HHW196617:HJC196617 HRS196617:HSY196617 IBO196617:ICU196617 ILK196617:IMQ196617 IVG196617:IWM196617 JFC196617:JGI196617 JOY196617:JQE196617 JYU196617:KAA196617 KIQ196617:KJW196617 KSM196617:KTS196617 LCI196617:LDO196617 LME196617:LNK196617 LWA196617:LXG196617 MFW196617:MHC196617 MPS196617:MQY196617 MZO196617:NAU196617 NJK196617:NKQ196617 NTG196617:NUM196617 ODC196617:OEI196617 OMY196617:OOE196617 OWU196617:OYA196617 PGQ196617:PHW196617 PQM196617:PRS196617 QAI196617:QBO196617 QKE196617:QLK196617 QUA196617:QVG196617 RDW196617:RFC196617 RNS196617:ROY196617 RXO196617:RYU196617 SHK196617:SIQ196617 SRG196617:SSM196617 TBC196617:TCI196617 TKY196617:TME196617 TUU196617:TWA196617 UEQ196617:UFW196617 UOM196617:UPS196617 UYI196617:UZO196617 VIE196617:VJK196617 VSA196617:VTG196617 WBW196617:WDC196617 WLS196617:WMY196617 WVO196617:WWU196617 G262153:AM262153 JC262153:KI262153 SY262153:UE262153 ACU262153:AEA262153 AMQ262153:ANW262153 AWM262153:AXS262153 BGI262153:BHO262153 BQE262153:BRK262153 CAA262153:CBG262153 CJW262153:CLC262153 CTS262153:CUY262153 DDO262153:DEU262153 DNK262153:DOQ262153 DXG262153:DYM262153 EHC262153:EII262153 EQY262153:ESE262153 FAU262153:FCA262153 FKQ262153:FLW262153 FUM262153:FVS262153 GEI262153:GFO262153 GOE262153:GPK262153 GYA262153:GZG262153 HHW262153:HJC262153 HRS262153:HSY262153 IBO262153:ICU262153 ILK262153:IMQ262153 IVG262153:IWM262153 JFC262153:JGI262153 JOY262153:JQE262153 JYU262153:KAA262153 KIQ262153:KJW262153 KSM262153:KTS262153 LCI262153:LDO262153 LME262153:LNK262153 LWA262153:LXG262153 MFW262153:MHC262153 MPS262153:MQY262153 MZO262153:NAU262153 NJK262153:NKQ262153 NTG262153:NUM262153 ODC262153:OEI262153 OMY262153:OOE262153 OWU262153:OYA262153 PGQ262153:PHW262153 PQM262153:PRS262153 QAI262153:QBO262153 QKE262153:QLK262153 QUA262153:QVG262153 RDW262153:RFC262153 RNS262153:ROY262153 RXO262153:RYU262153 SHK262153:SIQ262153 SRG262153:SSM262153 TBC262153:TCI262153 TKY262153:TME262153 TUU262153:TWA262153 UEQ262153:UFW262153 UOM262153:UPS262153 UYI262153:UZO262153 VIE262153:VJK262153 VSA262153:VTG262153 WBW262153:WDC262153 WLS262153:WMY262153 WVO262153:WWU262153 G327689:AM327689 JC327689:KI327689 SY327689:UE327689 ACU327689:AEA327689 AMQ327689:ANW327689 AWM327689:AXS327689 BGI327689:BHO327689 BQE327689:BRK327689 CAA327689:CBG327689 CJW327689:CLC327689 CTS327689:CUY327689 DDO327689:DEU327689 DNK327689:DOQ327689 DXG327689:DYM327689 EHC327689:EII327689 EQY327689:ESE327689 FAU327689:FCA327689 FKQ327689:FLW327689 FUM327689:FVS327689 GEI327689:GFO327689 GOE327689:GPK327689 GYA327689:GZG327689 HHW327689:HJC327689 HRS327689:HSY327689 IBO327689:ICU327689 ILK327689:IMQ327689 IVG327689:IWM327689 JFC327689:JGI327689 JOY327689:JQE327689 JYU327689:KAA327689 KIQ327689:KJW327689 KSM327689:KTS327689 LCI327689:LDO327689 LME327689:LNK327689 LWA327689:LXG327689 MFW327689:MHC327689 MPS327689:MQY327689 MZO327689:NAU327689 NJK327689:NKQ327689 NTG327689:NUM327689 ODC327689:OEI327689 OMY327689:OOE327689 OWU327689:OYA327689 PGQ327689:PHW327689 PQM327689:PRS327689 QAI327689:QBO327689 QKE327689:QLK327689 QUA327689:QVG327689 RDW327689:RFC327689 RNS327689:ROY327689 RXO327689:RYU327689 SHK327689:SIQ327689 SRG327689:SSM327689 TBC327689:TCI327689 TKY327689:TME327689 TUU327689:TWA327689 UEQ327689:UFW327689 UOM327689:UPS327689 UYI327689:UZO327689 VIE327689:VJK327689 VSA327689:VTG327689 WBW327689:WDC327689 WLS327689:WMY327689 WVO327689:WWU327689 G393225:AM393225 JC393225:KI393225 SY393225:UE393225 ACU393225:AEA393225 AMQ393225:ANW393225 AWM393225:AXS393225 BGI393225:BHO393225 BQE393225:BRK393225 CAA393225:CBG393225 CJW393225:CLC393225 CTS393225:CUY393225 DDO393225:DEU393225 DNK393225:DOQ393225 DXG393225:DYM393225 EHC393225:EII393225 EQY393225:ESE393225 FAU393225:FCA393225 FKQ393225:FLW393225 FUM393225:FVS393225 GEI393225:GFO393225 GOE393225:GPK393225 GYA393225:GZG393225 HHW393225:HJC393225 HRS393225:HSY393225 IBO393225:ICU393225 ILK393225:IMQ393225 IVG393225:IWM393225 JFC393225:JGI393225 JOY393225:JQE393225 JYU393225:KAA393225 KIQ393225:KJW393225 KSM393225:KTS393225 LCI393225:LDO393225 LME393225:LNK393225 LWA393225:LXG393225 MFW393225:MHC393225 MPS393225:MQY393225 MZO393225:NAU393225 NJK393225:NKQ393225 NTG393225:NUM393225 ODC393225:OEI393225 OMY393225:OOE393225 OWU393225:OYA393225 PGQ393225:PHW393225 PQM393225:PRS393225 QAI393225:QBO393225 QKE393225:QLK393225 QUA393225:QVG393225 RDW393225:RFC393225 RNS393225:ROY393225 RXO393225:RYU393225 SHK393225:SIQ393225 SRG393225:SSM393225 TBC393225:TCI393225 TKY393225:TME393225 TUU393225:TWA393225 UEQ393225:UFW393225 UOM393225:UPS393225 UYI393225:UZO393225 VIE393225:VJK393225 VSA393225:VTG393225 WBW393225:WDC393225 WLS393225:WMY393225 WVO393225:WWU393225 G458761:AM458761 JC458761:KI458761 SY458761:UE458761 ACU458761:AEA458761 AMQ458761:ANW458761 AWM458761:AXS458761 BGI458761:BHO458761 BQE458761:BRK458761 CAA458761:CBG458761 CJW458761:CLC458761 CTS458761:CUY458761 DDO458761:DEU458761 DNK458761:DOQ458761 DXG458761:DYM458761 EHC458761:EII458761 EQY458761:ESE458761 FAU458761:FCA458761 FKQ458761:FLW458761 FUM458761:FVS458761 GEI458761:GFO458761 GOE458761:GPK458761 GYA458761:GZG458761 HHW458761:HJC458761 HRS458761:HSY458761 IBO458761:ICU458761 ILK458761:IMQ458761 IVG458761:IWM458761 JFC458761:JGI458761 JOY458761:JQE458761 JYU458761:KAA458761 KIQ458761:KJW458761 KSM458761:KTS458761 LCI458761:LDO458761 LME458761:LNK458761 LWA458761:LXG458761 MFW458761:MHC458761 MPS458761:MQY458761 MZO458761:NAU458761 NJK458761:NKQ458761 NTG458761:NUM458761 ODC458761:OEI458761 OMY458761:OOE458761 OWU458761:OYA458761 PGQ458761:PHW458761 PQM458761:PRS458761 QAI458761:QBO458761 QKE458761:QLK458761 QUA458761:QVG458761 RDW458761:RFC458761 RNS458761:ROY458761 RXO458761:RYU458761 SHK458761:SIQ458761 SRG458761:SSM458761 TBC458761:TCI458761 TKY458761:TME458761 TUU458761:TWA458761 UEQ458761:UFW458761 UOM458761:UPS458761 UYI458761:UZO458761 VIE458761:VJK458761 VSA458761:VTG458761 WBW458761:WDC458761 WLS458761:WMY458761 WVO458761:WWU458761 G524297:AM524297 JC524297:KI524297 SY524297:UE524297 ACU524297:AEA524297 AMQ524297:ANW524297 AWM524297:AXS524297 BGI524297:BHO524297 BQE524297:BRK524297 CAA524297:CBG524297 CJW524297:CLC524297 CTS524297:CUY524297 DDO524297:DEU524297 DNK524297:DOQ524297 DXG524297:DYM524297 EHC524297:EII524297 EQY524297:ESE524297 FAU524297:FCA524297 FKQ524297:FLW524297 FUM524297:FVS524297 GEI524297:GFO524297 GOE524297:GPK524297 GYA524297:GZG524297 HHW524297:HJC524297 HRS524297:HSY524297 IBO524297:ICU524297 ILK524297:IMQ524297 IVG524297:IWM524297 JFC524297:JGI524297 JOY524297:JQE524297 JYU524297:KAA524297 KIQ524297:KJW524297 KSM524297:KTS524297 LCI524297:LDO524297 LME524297:LNK524297 LWA524297:LXG524297 MFW524297:MHC524297 MPS524297:MQY524297 MZO524297:NAU524297 NJK524297:NKQ524297 NTG524297:NUM524297 ODC524297:OEI524297 OMY524297:OOE524297 OWU524297:OYA524297 PGQ524297:PHW524297 PQM524297:PRS524297 QAI524297:QBO524297 QKE524297:QLK524297 QUA524297:QVG524297 RDW524297:RFC524297 RNS524297:ROY524297 RXO524297:RYU524297 SHK524297:SIQ524297 SRG524297:SSM524297 TBC524297:TCI524297 TKY524297:TME524297 TUU524297:TWA524297 UEQ524297:UFW524297 UOM524297:UPS524297 UYI524297:UZO524297 VIE524297:VJK524297 VSA524297:VTG524297 WBW524297:WDC524297 WLS524297:WMY524297 WVO524297:WWU524297 G589833:AM589833 JC589833:KI589833 SY589833:UE589833 ACU589833:AEA589833 AMQ589833:ANW589833 AWM589833:AXS589833 BGI589833:BHO589833 BQE589833:BRK589833 CAA589833:CBG589833 CJW589833:CLC589833 CTS589833:CUY589833 DDO589833:DEU589833 DNK589833:DOQ589833 DXG589833:DYM589833 EHC589833:EII589833 EQY589833:ESE589833 FAU589833:FCA589833 FKQ589833:FLW589833 FUM589833:FVS589833 GEI589833:GFO589833 GOE589833:GPK589833 GYA589833:GZG589833 HHW589833:HJC589833 HRS589833:HSY589833 IBO589833:ICU589833 ILK589833:IMQ589833 IVG589833:IWM589833 JFC589833:JGI589833 JOY589833:JQE589833 JYU589833:KAA589833 KIQ589833:KJW589833 KSM589833:KTS589833 LCI589833:LDO589833 LME589833:LNK589833 LWA589833:LXG589833 MFW589833:MHC589833 MPS589833:MQY589833 MZO589833:NAU589833 NJK589833:NKQ589833 NTG589833:NUM589833 ODC589833:OEI589833 OMY589833:OOE589833 OWU589833:OYA589833 PGQ589833:PHW589833 PQM589833:PRS589833 QAI589833:QBO589833 QKE589833:QLK589833 QUA589833:QVG589833 RDW589833:RFC589833 RNS589833:ROY589833 RXO589833:RYU589833 SHK589833:SIQ589833 SRG589833:SSM589833 TBC589833:TCI589833 TKY589833:TME589833 TUU589833:TWA589833 UEQ589833:UFW589833 UOM589833:UPS589833 UYI589833:UZO589833 VIE589833:VJK589833 VSA589833:VTG589833 WBW589833:WDC589833 WLS589833:WMY589833 WVO589833:WWU589833 G655369:AM655369 JC655369:KI655369 SY655369:UE655369 ACU655369:AEA655369 AMQ655369:ANW655369 AWM655369:AXS655369 BGI655369:BHO655369 BQE655369:BRK655369 CAA655369:CBG655369 CJW655369:CLC655369 CTS655369:CUY655369 DDO655369:DEU655369 DNK655369:DOQ655369 DXG655369:DYM655369 EHC655369:EII655369 EQY655369:ESE655369 FAU655369:FCA655369 FKQ655369:FLW655369 FUM655369:FVS655369 GEI655369:GFO655369 GOE655369:GPK655369 GYA655369:GZG655369 HHW655369:HJC655369 HRS655369:HSY655369 IBO655369:ICU655369 ILK655369:IMQ655369 IVG655369:IWM655369 JFC655369:JGI655369 JOY655369:JQE655369 JYU655369:KAA655369 KIQ655369:KJW655369 KSM655369:KTS655369 LCI655369:LDO655369 LME655369:LNK655369 LWA655369:LXG655369 MFW655369:MHC655369 MPS655369:MQY655369 MZO655369:NAU655369 NJK655369:NKQ655369 NTG655369:NUM655369 ODC655369:OEI655369 OMY655369:OOE655369 OWU655369:OYA655369 PGQ655369:PHW655369 PQM655369:PRS655369 QAI655369:QBO655369 QKE655369:QLK655369 QUA655369:QVG655369 RDW655369:RFC655369 RNS655369:ROY655369 RXO655369:RYU655369 SHK655369:SIQ655369 SRG655369:SSM655369 TBC655369:TCI655369 TKY655369:TME655369 TUU655369:TWA655369 UEQ655369:UFW655369 UOM655369:UPS655369 UYI655369:UZO655369 VIE655369:VJK655369 VSA655369:VTG655369 WBW655369:WDC655369 WLS655369:WMY655369 WVO655369:WWU655369 G720905:AM720905 JC720905:KI720905 SY720905:UE720905 ACU720905:AEA720905 AMQ720905:ANW720905 AWM720905:AXS720905 BGI720905:BHO720905 BQE720905:BRK720905 CAA720905:CBG720905 CJW720905:CLC720905 CTS720905:CUY720905 DDO720905:DEU720905 DNK720905:DOQ720905 DXG720905:DYM720905 EHC720905:EII720905 EQY720905:ESE720905 FAU720905:FCA720905 FKQ720905:FLW720905 FUM720905:FVS720905 GEI720905:GFO720905 GOE720905:GPK720905 GYA720905:GZG720905 HHW720905:HJC720905 HRS720905:HSY720905 IBO720905:ICU720905 ILK720905:IMQ720905 IVG720905:IWM720905 JFC720905:JGI720905 JOY720905:JQE720905 JYU720905:KAA720905 KIQ720905:KJW720905 KSM720905:KTS720905 LCI720905:LDO720905 LME720905:LNK720905 LWA720905:LXG720905 MFW720905:MHC720905 MPS720905:MQY720905 MZO720905:NAU720905 NJK720905:NKQ720905 NTG720905:NUM720905 ODC720905:OEI720905 OMY720905:OOE720905 OWU720905:OYA720905 PGQ720905:PHW720905 PQM720905:PRS720905 QAI720905:QBO720905 QKE720905:QLK720905 QUA720905:QVG720905 RDW720905:RFC720905 RNS720905:ROY720905 RXO720905:RYU720905 SHK720905:SIQ720905 SRG720905:SSM720905 TBC720905:TCI720905 TKY720905:TME720905 TUU720905:TWA720905 UEQ720905:UFW720905 UOM720905:UPS720905 UYI720905:UZO720905 VIE720905:VJK720905 VSA720905:VTG720905 WBW720905:WDC720905 WLS720905:WMY720905 WVO720905:WWU720905 G786441:AM786441 JC786441:KI786441 SY786441:UE786441 ACU786441:AEA786441 AMQ786441:ANW786441 AWM786441:AXS786441 BGI786441:BHO786441 BQE786441:BRK786441 CAA786441:CBG786441 CJW786441:CLC786441 CTS786441:CUY786441 DDO786441:DEU786441 DNK786441:DOQ786441 DXG786441:DYM786441 EHC786441:EII786441 EQY786441:ESE786441 FAU786441:FCA786441 FKQ786441:FLW786441 FUM786441:FVS786441 GEI786441:GFO786441 GOE786441:GPK786441 GYA786441:GZG786441 HHW786441:HJC786441 HRS786441:HSY786441 IBO786441:ICU786441 ILK786441:IMQ786441 IVG786441:IWM786441 JFC786441:JGI786441 JOY786441:JQE786441 JYU786441:KAA786441 KIQ786441:KJW786441 KSM786441:KTS786441 LCI786441:LDO786441 LME786441:LNK786441 LWA786441:LXG786441 MFW786441:MHC786441 MPS786441:MQY786441 MZO786441:NAU786441 NJK786441:NKQ786441 NTG786441:NUM786441 ODC786441:OEI786441 OMY786441:OOE786441 OWU786441:OYA786441 PGQ786441:PHW786441 PQM786441:PRS786441 QAI786441:QBO786441 QKE786441:QLK786441 QUA786441:QVG786441 RDW786441:RFC786441 RNS786441:ROY786441 RXO786441:RYU786441 SHK786441:SIQ786441 SRG786441:SSM786441 TBC786441:TCI786441 TKY786441:TME786441 TUU786441:TWA786441 UEQ786441:UFW786441 UOM786441:UPS786441 UYI786441:UZO786441 VIE786441:VJK786441 VSA786441:VTG786441 WBW786441:WDC786441 WLS786441:WMY786441 WVO786441:WWU786441 G851977:AM851977 JC851977:KI851977 SY851977:UE851977 ACU851977:AEA851977 AMQ851977:ANW851977 AWM851977:AXS851977 BGI851977:BHO851977 BQE851977:BRK851977 CAA851977:CBG851977 CJW851977:CLC851977 CTS851977:CUY851977 DDO851977:DEU851977 DNK851977:DOQ851977 DXG851977:DYM851977 EHC851977:EII851977 EQY851977:ESE851977 FAU851977:FCA851977 FKQ851977:FLW851977 FUM851977:FVS851977 GEI851977:GFO851977 GOE851977:GPK851977 GYA851977:GZG851977 HHW851977:HJC851977 HRS851977:HSY851977 IBO851977:ICU851977 ILK851977:IMQ851977 IVG851977:IWM851977 JFC851977:JGI851977 JOY851977:JQE851977 JYU851977:KAA851977 KIQ851977:KJW851977 KSM851977:KTS851977 LCI851977:LDO851977 LME851977:LNK851977 LWA851977:LXG851977 MFW851977:MHC851977 MPS851977:MQY851977 MZO851977:NAU851977 NJK851977:NKQ851977 NTG851977:NUM851977 ODC851977:OEI851977 OMY851977:OOE851977 OWU851977:OYA851977 PGQ851977:PHW851977 PQM851977:PRS851977 QAI851977:QBO851977 QKE851977:QLK851977 QUA851977:QVG851977 RDW851977:RFC851977 RNS851977:ROY851977 RXO851977:RYU851977 SHK851977:SIQ851977 SRG851977:SSM851977 TBC851977:TCI851977 TKY851977:TME851977 TUU851977:TWA851977 UEQ851977:UFW851977 UOM851977:UPS851977 UYI851977:UZO851977 VIE851977:VJK851977 VSA851977:VTG851977 WBW851977:WDC851977 WLS851977:WMY851977 WVO851977:WWU851977 G917513:AM917513 JC917513:KI917513 SY917513:UE917513 ACU917513:AEA917513 AMQ917513:ANW917513 AWM917513:AXS917513 BGI917513:BHO917513 BQE917513:BRK917513 CAA917513:CBG917513 CJW917513:CLC917513 CTS917513:CUY917513 DDO917513:DEU917513 DNK917513:DOQ917513 DXG917513:DYM917513 EHC917513:EII917513 EQY917513:ESE917513 FAU917513:FCA917513 FKQ917513:FLW917513 FUM917513:FVS917513 GEI917513:GFO917513 GOE917513:GPK917513 GYA917513:GZG917513 HHW917513:HJC917513 HRS917513:HSY917513 IBO917513:ICU917513 ILK917513:IMQ917513 IVG917513:IWM917513 JFC917513:JGI917513 JOY917513:JQE917513 JYU917513:KAA917513 KIQ917513:KJW917513 KSM917513:KTS917513 LCI917513:LDO917513 LME917513:LNK917513 LWA917513:LXG917513 MFW917513:MHC917513 MPS917513:MQY917513 MZO917513:NAU917513 NJK917513:NKQ917513 NTG917513:NUM917513 ODC917513:OEI917513 OMY917513:OOE917513 OWU917513:OYA917513 PGQ917513:PHW917513 PQM917513:PRS917513 QAI917513:QBO917513 QKE917513:QLK917513 QUA917513:QVG917513 RDW917513:RFC917513 RNS917513:ROY917513 RXO917513:RYU917513 SHK917513:SIQ917513 SRG917513:SSM917513 TBC917513:TCI917513 TKY917513:TME917513 TUU917513:TWA917513 UEQ917513:UFW917513 UOM917513:UPS917513 UYI917513:UZO917513 VIE917513:VJK917513 VSA917513:VTG917513 WBW917513:WDC917513 WLS917513:WMY917513 WVO917513:WWU917513 G983049:AM983049 JC983049:KI983049 SY983049:UE983049 ACU983049:AEA983049 AMQ983049:ANW983049 AWM983049:AXS983049 BGI983049:BHO983049 BQE983049:BRK983049 CAA983049:CBG983049 CJW983049:CLC983049 CTS983049:CUY983049 DDO983049:DEU983049 DNK983049:DOQ983049 DXG983049:DYM983049 EHC983049:EII983049 EQY983049:ESE983049 FAU983049:FCA983049 FKQ983049:FLW983049 FUM983049:FVS983049 GEI983049:GFO983049 GOE983049:GPK983049 GYA983049:GZG983049 HHW983049:HJC983049 HRS983049:HSY983049 IBO983049:ICU983049 ILK983049:IMQ983049 IVG983049:IWM983049 JFC983049:JGI983049 JOY983049:JQE983049 JYU983049:KAA983049 KIQ983049:KJW983049 KSM983049:KTS983049 LCI983049:LDO983049 LME983049:LNK983049 LWA983049:LXG983049 MFW983049:MHC983049 MPS983049:MQY983049 MZO983049:NAU983049 NJK983049:NKQ983049 NTG983049:NUM983049 ODC983049:OEI983049 OMY983049:OOE983049 OWU983049:OYA983049 PGQ983049:PHW983049 PQM983049:PRS983049 QAI983049:QBO983049 QKE983049:QLK983049 QUA983049:QVG983049 RDW983049:RFC983049 RNS983049:ROY983049 RXO983049:RYU983049 SHK983049:SIQ983049 SRG983049:SSM983049 TBC983049:TCI983049 TKY983049:TME983049 TUU983049:TWA983049 UEQ983049:UFW983049 UOM983049:UPS983049 UYI983049:UZO983049 VIE983049:VJK983049 VSA983049:VTG983049 WBW983049:WDC983049 WLS983049:WMY983049 WVO983049:WWU983049 Y27:AM27 JU27:KI27 TQ27:UE27 ADM27:AEA27 ANI27:ANW27 AXE27:AXS27 BHA27:BHO27 BQW27:BRK27 CAS27:CBG27 CKO27:CLC27 CUK27:CUY27 DEG27:DEU27 DOC27:DOQ27 DXY27:DYM27 EHU27:EII27 ERQ27:ESE27 FBM27:FCA27 FLI27:FLW27 FVE27:FVS27 GFA27:GFO27 GOW27:GPK27 GYS27:GZG27 HIO27:HJC27 HSK27:HSY27 ICG27:ICU27 IMC27:IMQ27 IVY27:IWM27 JFU27:JGI27 JPQ27:JQE27 JZM27:KAA27 KJI27:KJW27 KTE27:KTS27 LDA27:LDO27 LMW27:LNK27 LWS27:LXG27 MGO27:MHC27 MQK27:MQY27 NAG27:NAU27 NKC27:NKQ27 NTY27:NUM27 ODU27:OEI27 ONQ27:OOE27 OXM27:OYA27 PHI27:PHW27 PRE27:PRS27 QBA27:QBO27 QKW27:QLK27 QUS27:QVG27 REO27:RFC27 ROK27:ROY27 RYG27:RYU27 SIC27:SIQ27 SRY27:SSM27 TBU27:TCI27 TLQ27:TME27 TVM27:TWA27 UFI27:UFW27 UPE27:UPS27 UZA27:UZO27 VIW27:VJK27 VSS27:VTG27 WCO27:WDC27 WMK27:WMY27 WWG27:WWU27 Y65563:AM65563 JU65563:KI65563 TQ65563:UE65563 ADM65563:AEA65563 ANI65563:ANW65563 AXE65563:AXS65563 BHA65563:BHO65563 BQW65563:BRK65563 CAS65563:CBG65563 CKO65563:CLC65563 CUK65563:CUY65563 DEG65563:DEU65563 DOC65563:DOQ65563 DXY65563:DYM65563 EHU65563:EII65563 ERQ65563:ESE65563 FBM65563:FCA65563 FLI65563:FLW65563 FVE65563:FVS65563 GFA65563:GFO65563 GOW65563:GPK65563 GYS65563:GZG65563 HIO65563:HJC65563 HSK65563:HSY65563 ICG65563:ICU65563 IMC65563:IMQ65563 IVY65563:IWM65563 JFU65563:JGI65563 JPQ65563:JQE65563 JZM65563:KAA65563 KJI65563:KJW65563 KTE65563:KTS65563 LDA65563:LDO65563 LMW65563:LNK65563 LWS65563:LXG65563 MGO65563:MHC65563 MQK65563:MQY65563 NAG65563:NAU65563 NKC65563:NKQ65563 NTY65563:NUM65563 ODU65563:OEI65563 ONQ65563:OOE65563 OXM65563:OYA65563 PHI65563:PHW65563 PRE65563:PRS65563 QBA65563:QBO65563 QKW65563:QLK65563 QUS65563:QVG65563 REO65563:RFC65563 ROK65563:ROY65563 RYG65563:RYU65563 SIC65563:SIQ65563 SRY65563:SSM65563 TBU65563:TCI65563 TLQ65563:TME65563 TVM65563:TWA65563 UFI65563:UFW65563 UPE65563:UPS65563 UZA65563:UZO65563 VIW65563:VJK65563 VSS65563:VTG65563 WCO65563:WDC65563 WMK65563:WMY65563 WWG65563:WWU65563 Y131099:AM131099 JU131099:KI131099 TQ131099:UE131099 ADM131099:AEA131099 ANI131099:ANW131099 AXE131099:AXS131099 BHA131099:BHO131099 BQW131099:BRK131099 CAS131099:CBG131099 CKO131099:CLC131099 CUK131099:CUY131099 DEG131099:DEU131099 DOC131099:DOQ131099 DXY131099:DYM131099 EHU131099:EII131099 ERQ131099:ESE131099 FBM131099:FCA131099 FLI131099:FLW131099 FVE131099:FVS131099 GFA131099:GFO131099 GOW131099:GPK131099 GYS131099:GZG131099 HIO131099:HJC131099 HSK131099:HSY131099 ICG131099:ICU131099 IMC131099:IMQ131099 IVY131099:IWM131099 JFU131099:JGI131099 JPQ131099:JQE131099 JZM131099:KAA131099 KJI131099:KJW131099 KTE131099:KTS131099 LDA131099:LDO131099 LMW131099:LNK131099 LWS131099:LXG131099 MGO131099:MHC131099 MQK131099:MQY131099 NAG131099:NAU131099 NKC131099:NKQ131099 NTY131099:NUM131099 ODU131099:OEI131099 ONQ131099:OOE131099 OXM131099:OYA131099 PHI131099:PHW131099 PRE131099:PRS131099 QBA131099:QBO131099 QKW131099:QLK131099 QUS131099:QVG131099 REO131099:RFC131099 ROK131099:ROY131099 RYG131099:RYU131099 SIC131099:SIQ131099 SRY131099:SSM131099 TBU131099:TCI131099 TLQ131099:TME131099 TVM131099:TWA131099 UFI131099:UFW131099 UPE131099:UPS131099 UZA131099:UZO131099 VIW131099:VJK131099 VSS131099:VTG131099 WCO131099:WDC131099 WMK131099:WMY131099 WWG131099:WWU131099 Y196635:AM196635 JU196635:KI196635 TQ196635:UE196635 ADM196635:AEA196635 ANI196635:ANW196635 AXE196635:AXS196635 BHA196635:BHO196635 BQW196635:BRK196635 CAS196635:CBG196635 CKO196635:CLC196635 CUK196635:CUY196635 DEG196635:DEU196635 DOC196635:DOQ196635 DXY196635:DYM196635 EHU196635:EII196635 ERQ196635:ESE196635 FBM196635:FCA196635 FLI196635:FLW196635 FVE196635:FVS196635 GFA196635:GFO196635 GOW196635:GPK196635 GYS196635:GZG196635 HIO196635:HJC196635 HSK196635:HSY196635 ICG196635:ICU196635 IMC196635:IMQ196635 IVY196635:IWM196635 JFU196635:JGI196635 JPQ196635:JQE196635 JZM196635:KAA196635 KJI196635:KJW196635 KTE196635:KTS196635 LDA196635:LDO196635 LMW196635:LNK196635 LWS196635:LXG196635 MGO196635:MHC196635 MQK196635:MQY196635 NAG196635:NAU196635 NKC196635:NKQ196635 NTY196635:NUM196635 ODU196635:OEI196635 ONQ196635:OOE196635 OXM196635:OYA196635 PHI196635:PHW196635 PRE196635:PRS196635 QBA196635:QBO196635 QKW196635:QLK196635 QUS196635:QVG196635 REO196635:RFC196635 ROK196635:ROY196635 RYG196635:RYU196635 SIC196635:SIQ196635 SRY196635:SSM196635 TBU196635:TCI196635 TLQ196635:TME196635 TVM196635:TWA196635 UFI196635:UFW196635 UPE196635:UPS196635 UZA196635:UZO196635 VIW196635:VJK196635 VSS196635:VTG196635 WCO196635:WDC196635 WMK196635:WMY196635 WWG196635:WWU196635 Y262171:AM262171 JU262171:KI262171 TQ262171:UE262171 ADM262171:AEA262171 ANI262171:ANW262171 AXE262171:AXS262171 BHA262171:BHO262171 BQW262171:BRK262171 CAS262171:CBG262171 CKO262171:CLC262171 CUK262171:CUY262171 DEG262171:DEU262171 DOC262171:DOQ262171 DXY262171:DYM262171 EHU262171:EII262171 ERQ262171:ESE262171 FBM262171:FCA262171 FLI262171:FLW262171 FVE262171:FVS262171 GFA262171:GFO262171 GOW262171:GPK262171 GYS262171:GZG262171 HIO262171:HJC262171 HSK262171:HSY262171 ICG262171:ICU262171 IMC262171:IMQ262171 IVY262171:IWM262171 JFU262171:JGI262171 JPQ262171:JQE262171 JZM262171:KAA262171 KJI262171:KJW262171 KTE262171:KTS262171 LDA262171:LDO262171 LMW262171:LNK262171 LWS262171:LXG262171 MGO262171:MHC262171 MQK262171:MQY262171 NAG262171:NAU262171 NKC262171:NKQ262171 NTY262171:NUM262171 ODU262171:OEI262171 ONQ262171:OOE262171 OXM262171:OYA262171 PHI262171:PHW262171 PRE262171:PRS262171 QBA262171:QBO262171 QKW262171:QLK262171 QUS262171:QVG262171 REO262171:RFC262171 ROK262171:ROY262171 RYG262171:RYU262171 SIC262171:SIQ262171 SRY262171:SSM262171 TBU262171:TCI262171 TLQ262171:TME262171 TVM262171:TWA262171 UFI262171:UFW262171 UPE262171:UPS262171 UZA262171:UZO262171 VIW262171:VJK262171 VSS262171:VTG262171 WCO262171:WDC262171 WMK262171:WMY262171 WWG262171:WWU262171 Y327707:AM327707 JU327707:KI327707 TQ327707:UE327707 ADM327707:AEA327707 ANI327707:ANW327707 AXE327707:AXS327707 BHA327707:BHO327707 BQW327707:BRK327707 CAS327707:CBG327707 CKO327707:CLC327707 CUK327707:CUY327707 DEG327707:DEU327707 DOC327707:DOQ327707 DXY327707:DYM327707 EHU327707:EII327707 ERQ327707:ESE327707 FBM327707:FCA327707 FLI327707:FLW327707 FVE327707:FVS327707 GFA327707:GFO327707 GOW327707:GPK327707 GYS327707:GZG327707 HIO327707:HJC327707 HSK327707:HSY327707 ICG327707:ICU327707 IMC327707:IMQ327707 IVY327707:IWM327707 JFU327707:JGI327707 JPQ327707:JQE327707 JZM327707:KAA327707 KJI327707:KJW327707 KTE327707:KTS327707 LDA327707:LDO327707 LMW327707:LNK327707 LWS327707:LXG327707 MGO327707:MHC327707 MQK327707:MQY327707 NAG327707:NAU327707 NKC327707:NKQ327707 NTY327707:NUM327707 ODU327707:OEI327707 ONQ327707:OOE327707 OXM327707:OYA327707 PHI327707:PHW327707 PRE327707:PRS327707 QBA327707:QBO327707 QKW327707:QLK327707 QUS327707:QVG327707 REO327707:RFC327707 ROK327707:ROY327707 RYG327707:RYU327707 SIC327707:SIQ327707 SRY327707:SSM327707 TBU327707:TCI327707 TLQ327707:TME327707 TVM327707:TWA327707 UFI327707:UFW327707 UPE327707:UPS327707 UZA327707:UZO327707 VIW327707:VJK327707 VSS327707:VTG327707 WCO327707:WDC327707 WMK327707:WMY327707 WWG327707:WWU327707 Y393243:AM393243 JU393243:KI393243 TQ393243:UE393243 ADM393243:AEA393243 ANI393243:ANW393243 AXE393243:AXS393243 BHA393243:BHO393243 BQW393243:BRK393243 CAS393243:CBG393243 CKO393243:CLC393243 CUK393243:CUY393243 DEG393243:DEU393243 DOC393243:DOQ393243 DXY393243:DYM393243 EHU393243:EII393243 ERQ393243:ESE393243 FBM393243:FCA393243 FLI393243:FLW393243 FVE393243:FVS393243 GFA393243:GFO393243 GOW393243:GPK393243 GYS393243:GZG393243 HIO393243:HJC393243 HSK393243:HSY393243 ICG393243:ICU393243 IMC393243:IMQ393243 IVY393243:IWM393243 JFU393243:JGI393243 JPQ393243:JQE393243 JZM393243:KAA393243 KJI393243:KJW393243 KTE393243:KTS393243 LDA393243:LDO393243 LMW393243:LNK393243 LWS393243:LXG393243 MGO393243:MHC393243 MQK393243:MQY393243 NAG393243:NAU393243 NKC393243:NKQ393243 NTY393243:NUM393243 ODU393243:OEI393243 ONQ393243:OOE393243 OXM393243:OYA393243 PHI393243:PHW393243 PRE393243:PRS393243 QBA393243:QBO393243 QKW393243:QLK393243 QUS393243:QVG393243 REO393243:RFC393243 ROK393243:ROY393243 RYG393243:RYU393243 SIC393243:SIQ393243 SRY393243:SSM393243 TBU393243:TCI393243 TLQ393243:TME393243 TVM393243:TWA393243 UFI393243:UFW393243 UPE393243:UPS393243 UZA393243:UZO393243 VIW393243:VJK393243 VSS393243:VTG393243 WCO393243:WDC393243 WMK393243:WMY393243 WWG393243:WWU393243 Y458779:AM458779 JU458779:KI458779 TQ458779:UE458779 ADM458779:AEA458779 ANI458779:ANW458779 AXE458779:AXS458779 BHA458779:BHO458779 BQW458779:BRK458779 CAS458779:CBG458779 CKO458779:CLC458779 CUK458779:CUY458779 DEG458779:DEU458779 DOC458779:DOQ458779 DXY458779:DYM458779 EHU458779:EII458779 ERQ458779:ESE458779 FBM458779:FCA458779 FLI458779:FLW458779 FVE458779:FVS458779 GFA458779:GFO458779 GOW458779:GPK458779 GYS458779:GZG458779 HIO458779:HJC458779 HSK458779:HSY458779 ICG458779:ICU458779 IMC458779:IMQ458779 IVY458779:IWM458779 JFU458779:JGI458779 JPQ458779:JQE458779 JZM458779:KAA458779 KJI458779:KJW458779 KTE458779:KTS458779 LDA458779:LDO458779 LMW458779:LNK458779 LWS458779:LXG458779 MGO458779:MHC458779 MQK458779:MQY458779 NAG458779:NAU458779 NKC458779:NKQ458779 NTY458779:NUM458779 ODU458779:OEI458779 ONQ458779:OOE458779 OXM458779:OYA458779 PHI458779:PHW458779 PRE458779:PRS458779 QBA458779:QBO458779 QKW458779:QLK458779 QUS458779:QVG458779 REO458779:RFC458779 ROK458779:ROY458779 RYG458779:RYU458779 SIC458779:SIQ458779 SRY458779:SSM458779 TBU458779:TCI458779 TLQ458779:TME458779 TVM458779:TWA458779 UFI458779:UFW458779 UPE458779:UPS458779 UZA458779:UZO458779 VIW458779:VJK458779 VSS458779:VTG458779 WCO458779:WDC458779 WMK458779:WMY458779 WWG458779:WWU458779 Y524315:AM524315 JU524315:KI524315 TQ524315:UE524315 ADM524315:AEA524315 ANI524315:ANW524315 AXE524315:AXS524315 BHA524315:BHO524315 BQW524315:BRK524315 CAS524315:CBG524315 CKO524315:CLC524315 CUK524315:CUY524315 DEG524315:DEU524315 DOC524315:DOQ524315 DXY524315:DYM524315 EHU524315:EII524315 ERQ524315:ESE524315 FBM524315:FCA524315 FLI524315:FLW524315 FVE524315:FVS524315 GFA524315:GFO524315 GOW524315:GPK524315 GYS524315:GZG524315 HIO524315:HJC524315 HSK524315:HSY524315 ICG524315:ICU524315 IMC524315:IMQ524315 IVY524315:IWM524315 JFU524315:JGI524315 JPQ524315:JQE524315 JZM524315:KAA524315 KJI524315:KJW524315 KTE524315:KTS524315 LDA524315:LDO524315 LMW524315:LNK524315 LWS524315:LXG524315 MGO524315:MHC524315 MQK524315:MQY524315 NAG524315:NAU524315 NKC524315:NKQ524315 NTY524315:NUM524315 ODU524315:OEI524315 ONQ524315:OOE524315 OXM524315:OYA524315 PHI524315:PHW524315 PRE524315:PRS524315 QBA524315:QBO524315 QKW524315:QLK524315 QUS524315:QVG524315 REO524315:RFC524315 ROK524315:ROY524315 RYG524315:RYU524315 SIC524315:SIQ524315 SRY524315:SSM524315 TBU524315:TCI524315 TLQ524315:TME524315 TVM524315:TWA524315 UFI524315:UFW524315 UPE524315:UPS524315 UZA524315:UZO524315 VIW524315:VJK524315 VSS524315:VTG524315 WCO524315:WDC524315 WMK524315:WMY524315 WWG524315:WWU524315 Y589851:AM589851 JU589851:KI589851 TQ589851:UE589851 ADM589851:AEA589851 ANI589851:ANW589851 AXE589851:AXS589851 BHA589851:BHO589851 BQW589851:BRK589851 CAS589851:CBG589851 CKO589851:CLC589851 CUK589851:CUY589851 DEG589851:DEU589851 DOC589851:DOQ589851 DXY589851:DYM589851 EHU589851:EII589851 ERQ589851:ESE589851 FBM589851:FCA589851 FLI589851:FLW589851 FVE589851:FVS589851 GFA589851:GFO589851 GOW589851:GPK589851 GYS589851:GZG589851 HIO589851:HJC589851 HSK589851:HSY589851 ICG589851:ICU589851 IMC589851:IMQ589851 IVY589851:IWM589851 JFU589851:JGI589851 JPQ589851:JQE589851 JZM589851:KAA589851 KJI589851:KJW589851 KTE589851:KTS589851 LDA589851:LDO589851 LMW589851:LNK589851 LWS589851:LXG589851 MGO589851:MHC589851 MQK589851:MQY589851 NAG589851:NAU589851 NKC589851:NKQ589851 NTY589851:NUM589851 ODU589851:OEI589851 ONQ589851:OOE589851 OXM589851:OYA589851 PHI589851:PHW589851 PRE589851:PRS589851 QBA589851:QBO589851 QKW589851:QLK589851 QUS589851:QVG589851 REO589851:RFC589851 ROK589851:ROY589851 RYG589851:RYU589851 SIC589851:SIQ589851 SRY589851:SSM589851 TBU589851:TCI589851 TLQ589851:TME589851 TVM589851:TWA589851 UFI589851:UFW589851 UPE589851:UPS589851 UZA589851:UZO589851 VIW589851:VJK589851 VSS589851:VTG589851 WCO589851:WDC589851 WMK589851:WMY589851 WWG589851:WWU589851 Y655387:AM655387 JU655387:KI655387 TQ655387:UE655387 ADM655387:AEA655387 ANI655387:ANW655387 AXE655387:AXS655387 BHA655387:BHO655387 BQW655387:BRK655387 CAS655387:CBG655387 CKO655387:CLC655387 CUK655387:CUY655387 DEG655387:DEU655387 DOC655387:DOQ655387 DXY655387:DYM655387 EHU655387:EII655387 ERQ655387:ESE655387 FBM655387:FCA655387 FLI655387:FLW655387 FVE655387:FVS655387 GFA655387:GFO655387 GOW655387:GPK655387 GYS655387:GZG655387 HIO655387:HJC655387 HSK655387:HSY655387 ICG655387:ICU655387 IMC655387:IMQ655387 IVY655387:IWM655387 JFU655387:JGI655387 JPQ655387:JQE655387 JZM655387:KAA655387 KJI655387:KJW655387 KTE655387:KTS655387 LDA655387:LDO655387 LMW655387:LNK655387 LWS655387:LXG655387 MGO655387:MHC655387 MQK655387:MQY655387 NAG655387:NAU655387 NKC655387:NKQ655387 NTY655387:NUM655387 ODU655387:OEI655387 ONQ655387:OOE655387 OXM655387:OYA655387 PHI655387:PHW655387 PRE655387:PRS655387 QBA655387:QBO655387 QKW655387:QLK655387 QUS655387:QVG655387 REO655387:RFC655387 ROK655387:ROY655387 RYG655387:RYU655387 SIC655387:SIQ655387 SRY655387:SSM655387 TBU655387:TCI655387 TLQ655387:TME655387 TVM655387:TWA655387 UFI655387:UFW655387 UPE655387:UPS655387 UZA655387:UZO655387 VIW655387:VJK655387 VSS655387:VTG655387 WCO655387:WDC655387 WMK655387:WMY655387 WWG655387:WWU655387 Y720923:AM720923 JU720923:KI720923 TQ720923:UE720923 ADM720923:AEA720923 ANI720923:ANW720923 AXE720923:AXS720923 BHA720923:BHO720923 BQW720923:BRK720923 CAS720923:CBG720923 CKO720923:CLC720923 CUK720923:CUY720923 DEG720923:DEU720923 DOC720923:DOQ720923 DXY720923:DYM720923 EHU720923:EII720923 ERQ720923:ESE720923 FBM720923:FCA720923 FLI720923:FLW720923 FVE720923:FVS720923 GFA720923:GFO720923 GOW720923:GPK720923 GYS720923:GZG720923 HIO720923:HJC720923 HSK720923:HSY720923 ICG720923:ICU720923 IMC720923:IMQ720923 IVY720923:IWM720923 JFU720923:JGI720923 JPQ720923:JQE720923 JZM720923:KAA720923 KJI720923:KJW720923 KTE720923:KTS720923 LDA720923:LDO720923 LMW720923:LNK720923 LWS720923:LXG720923 MGO720923:MHC720923 MQK720923:MQY720923 NAG720923:NAU720923 NKC720923:NKQ720923 NTY720923:NUM720923 ODU720923:OEI720923 ONQ720923:OOE720923 OXM720923:OYA720923 PHI720923:PHW720923 PRE720923:PRS720923 QBA720923:QBO720923 QKW720923:QLK720923 QUS720923:QVG720923 REO720923:RFC720923 ROK720923:ROY720923 RYG720923:RYU720923 SIC720923:SIQ720923 SRY720923:SSM720923 TBU720923:TCI720923 TLQ720923:TME720923 TVM720923:TWA720923 UFI720923:UFW720923 UPE720923:UPS720923 UZA720923:UZO720923 VIW720923:VJK720923 VSS720923:VTG720923 WCO720923:WDC720923 WMK720923:WMY720923 WWG720923:WWU720923 Y786459:AM786459 JU786459:KI786459 TQ786459:UE786459 ADM786459:AEA786459 ANI786459:ANW786459 AXE786459:AXS786459 BHA786459:BHO786459 BQW786459:BRK786459 CAS786459:CBG786459 CKO786459:CLC786459 CUK786459:CUY786459 DEG786459:DEU786459 DOC786459:DOQ786459 DXY786459:DYM786459 EHU786459:EII786459 ERQ786459:ESE786459 FBM786459:FCA786459 FLI786459:FLW786459 FVE786459:FVS786459 GFA786459:GFO786459 GOW786459:GPK786459 GYS786459:GZG786459 HIO786459:HJC786459 HSK786459:HSY786459 ICG786459:ICU786459 IMC786459:IMQ786459 IVY786459:IWM786459 JFU786459:JGI786459 JPQ786459:JQE786459 JZM786459:KAA786459 KJI786459:KJW786459 KTE786459:KTS786459 LDA786459:LDO786459 LMW786459:LNK786459 LWS786459:LXG786459 MGO786459:MHC786459 MQK786459:MQY786459 NAG786459:NAU786459 NKC786459:NKQ786459 NTY786459:NUM786459 ODU786459:OEI786459 ONQ786459:OOE786459 OXM786459:OYA786459 PHI786459:PHW786459 PRE786459:PRS786459 QBA786459:QBO786459 QKW786459:QLK786459 QUS786459:QVG786459 REO786459:RFC786459 ROK786459:ROY786459 RYG786459:RYU786459 SIC786459:SIQ786459 SRY786459:SSM786459 TBU786459:TCI786459 TLQ786459:TME786459 TVM786459:TWA786459 UFI786459:UFW786459 UPE786459:UPS786459 UZA786459:UZO786459 VIW786459:VJK786459 VSS786459:VTG786459 WCO786459:WDC786459 WMK786459:WMY786459 WWG786459:WWU786459 Y851995:AM851995 JU851995:KI851995 TQ851995:UE851995 ADM851995:AEA851995 ANI851995:ANW851995 AXE851995:AXS851995 BHA851995:BHO851995 BQW851995:BRK851995 CAS851995:CBG851995 CKO851995:CLC851995 CUK851995:CUY851995 DEG851995:DEU851995 DOC851995:DOQ851995 DXY851995:DYM851995 EHU851995:EII851995 ERQ851995:ESE851995 FBM851995:FCA851995 FLI851995:FLW851995 FVE851995:FVS851995 GFA851995:GFO851995 GOW851995:GPK851995 GYS851995:GZG851995 HIO851995:HJC851995 HSK851995:HSY851995 ICG851995:ICU851995 IMC851995:IMQ851995 IVY851995:IWM851995 JFU851995:JGI851995 JPQ851995:JQE851995 JZM851995:KAA851995 KJI851995:KJW851995 KTE851995:KTS851995 LDA851995:LDO851995 LMW851995:LNK851995 LWS851995:LXG851995 MGO851995:MHC851995 MQK851995:MQY851995 NAG851995:NAU851995 NKC851995:NKQ851995 NTY851995:NUM851995 ODU851995:OEI851995 ONQ851995:OOE851995 OXM851995:OYA851995 PHI851995:PHW851995 PRE851995:PRS851995 QBA851995:QBO851995 QKW851995:QLK851995 QUS851995:QVG851995 REO851995:RFC851995 ROK851995:ROY851995 RYG851995:RYU851995 SIC851995:SIQ851995 SRY851995:SSM851995 TBU851995:TCI851995 TLQ851995:TME851995 TVM851995:TWA851995 UFI851995:UFW851995 UPE851995:UPS851995 UZA851995:UZO851995 VIW851995:VJK851995 VSS851995:VTG851995 WCO851995:WDC851995 WMK851995:WMY851995 WWG851995:WWU851995 Y917531:AM917531 JU917531:KI917531 TQ917531:UE917531 ADM917531:AEA917531 ANI917531:ANW917531 AXE917531:AXS917531 BHA917531:BHO917531 BQW917531:BRK917531 CAS917531:CBG917531 CKO917531:CLC917531 CUK917531:CUY917531 DEG917531:DEU917531 DOC917531:DOQ917531 DXY917531:DYM917531 EHU917531:EII917531 ERQ917531:ESE917531 FBM917531:FCA917531 FLI917531:FLW917531 FVE917531:FVS917531 GFA917531:GFO917531 GOW917531:GPK917531 GYS917531:GZG917531 HIO917531:HJC917531 HSK917531:HSY917531 ICG917531:ICU917531 IMC917531:IMQ917531 IVY917531:IWM917531 JFU917531:JGI917531 JPQ917531:JQE917531 JZM917531:KAA917531 KJI917531:KJW917531 KTE917531:KTS917531 LDA917531:LDO917531 LMW917531:LNK917531 LWS917531:LXG917531 MGO917531:MHC917531 MQK917531:MQY917531 NAG917531:NAU917531 NKC917531:NKQ917531 NTY917531:NUM917531 ODU917531:OEI917531 ONQ917531:OOE917531 OXM917531:OYA917531 PHI917531:PHW917531 PRE917531:PRS917531 QBA917531:QBO917531 QKW917531:QLK917531 QUS917531:QVG917531 REO917531:RFC917531 ROK917531:ROY917531 RYG917531:RYU917531 SIC917531:SIQ917531 SRY917531:SSM917531 TBU917531:TCI917531 TLQ917531:TME917531 TVM917531:TWA917531 UFI917531:UFW917531 UPE917531:UPS917531 UZA917531:UZO917531 VIW917531:VJK917531 VSS917531:VTG917531 WCO917531:WDC917531 WMK917531:WMY917531 WWG917531:WWU917531 Y983067:AM983067 JU983067:KI983067 TQ983067:UE983067 ADM983067:AEA983067 ANI983067:ANW983067 AXE983067:AXS983067 BHA983067:BHO983067 BQW983067:BRK983067 CAS983067:CBG983067 CKO983067:CLC983067 CUK983067:CUY983067 DEG983067:DEU983067 DOC983067:DOQ983067 DXY983067:DYM983067 EHU983067:EII983067 ERQ983067:ESE983067 FBM983067:FCA983067 FLI983067:FLW983067 FVE983067:FVS983067 GFA983067:GFO983067 GOW983067:GPK983067 GYS983067:GZG983067 HIO983067:HJC983067 HSK983067:HSY983067 ICG983067:ICU983067 IMC983067:IMQ983067 IVY983067:IWM983067 JFU983067:JGI983067 JPQ983067:JQE983067 JZM983067:KAA983067 KJI983067:KJW983067 KTE983067:KTS983067 LDA983067:LDO983067 LMW983067:LNK983067 LWS983067:LXG983067 MGO983067:MHC983067 MQK983067:MQY983067 NAG983067:NAU983067 NKC983067:NKQ983067 NTY983067:NUM983067 ODU983067:OEI983067 ONQ983067:OOE983067 OXM983067:OYA983067 PHI983067:PHW983067 PRE983067:PRS983067 QBA983067:QBO983067 QKW983067:QLK983067 QUS983067:QVG983067 REO983067:RFC983067 ROK983067:ROY983067 RYG983067:RYU983067 SIC983067:SIQ983067 SRY983067:SSM983067 TBU983067:TCI983067 TLQ983067:TME983067 TVM983067:TWA983067 UFI983067:UFW983067 UPE983067:UPS983067 UZA983067:UZO983067 VIW983067:VJK983067 VSS983067:VTG983067 WCO983067:WDC983067 WMK983067:WMY983067 WWG983067:WWU983067 D12:AM12 IZ12:KI12 SV12:UE12 ACR12:AEA12 AMN12:ANW12 AWJ12:AXS12 BGF12:BHO12 BQB12:BRK12 BZX12:CBG12 CJT12:CLC12 CTP12:CUY12 DDL12:DEU12 DNH12:DOQ12 DXD12:DYM12 EGZ12:EII12 EQV12:ESE12 FAR12:FCA12 FKN12:FLW12 FUJ12:FVS12 GEF12:GFO12 GOB12:GPK12 GXX12:GZG12 HHT12:HJC12 HRP12:HSY12 IBL12:ICU12 ILH12:IMQ12 IVD12:IWM12 JEZ12:JGI12 JOV12:JQE12 JYR12:KAA12 KIN12:KJW12 KSJ12:KTS12 LCF12:LDO12 LMB12:LNK12 LVX12:LXG12 MFT12:MHC12 MPP12:MQY12 MZL12:NAU12 NJH12:NKQ12 NTD12:NUM12 OCZ12:OEI12 OMV12:OOE12 OWR12:OYA12 PGN12:PHW12 PQJ12:PRS12 QAF12:QBO12 QKB12:QLK12 QTX12:QVG12 RDT12:RFC12 RNP12:ROY12 RXL12:RYU12 SHH12:SIQ12 SRD12:SSM12 TAZ12:TCI12 TKV12:TME12 TUR12:TWA12 UEN12:UFW12 UOJ12:UPS12 UYF12:UZO12 VIB12:VJK12 VRX12:VTG12 WBT12:WDC12 WLP12:WMY12 WVL12:WWU12 D65548:AM65548 IZ65548:KI65548 SV65548:UE65548 ACR65548:AEA65548 AMN65548:ANW65548 AWJ65548:AXS65548 BGF65548:BHO65548 BQB65548:BRK65548 BZX65548:CBG65548 CJT65548:CLC65548 CTP65548:CUY65548 DDL65548:DEU65548 DNH65548:DOQ65548 DXD65548:DYM65548 EGZ65548:EII65548 EQV65548:ESE65548 FAR65548:FCA65548 FKN65548:FLW65548 FUJ65548:FVS65548 GEF65548:GFO65548 GOB65548:GPK65548 GXX65548:GZG65548 HHT65548:HJC65548 HRP65548:HSY65548 IBL65548:ICU65548 ILH65548:IMQ65548 IVD65548:IWM65548 JEZ65548:JGI65548 JOV65548:JQE65548 JYR65548:KAA65548 KIN65548:KJW65548 KSJ65548:KTS65548 LCF65548:LDO65548 LMB65548:LNK65548 LVX65548:LXG65548 MFT65548:MHC65548 MPP65548:MQY65548 MZL65548:NAU65548 NJH65548:NKQ65548 NTD65548:NUM65548 OCZ65548:OEI65548 OMV65548:OOE65548 OWR65548:OYA65548 PGN65548:PHW65548 PQJ65548:PRS65548 QAF65548:QBO65548 QKB65548:QLK65548 QTX65548:QVG65548 RDT65548:RFC65548 RNP65548:ROY65548 RXL65548:RYU65548 SHH65548:SIQ65548 SRD65548:SSM65548 TAZ65548:TCI65548 TKV65548:TME65548 TUR65548:TWA65548 UEN65548:UFW65548 UOJ65548:UPS65548 UYF65548:UZO65548 VIB65548:VJK65548 VRX65548:VTG65548 WBT65548:WDC65548 WLP65548:WMY65548 WVL65548:WWU65548 D131084:AM131084 IZ131084:KI131084 SV131084:UE131084 ACR131084:AEA131084 AMN131084:ANW131084 AWJ131084:AXS131084 BGF131084:BHO131084 BQB131084:BRK131084 BZX131084:CBG131084 CJT131084:CLC131084 CTP131084:CUY131084 DDL131084:DEU131084 DNH131084:DOQ131084 DXD131084:DYM131084 EGZ131084:EII131084 EQV131084:ESE131084 FAR131084:FCA131084 FKN131084:FLW131084 FUJ131084:FVS131084 GEF131084:GFO131084 GOB131084:GPK131084 GXX131084:GZG131084 HHT131084:HJC131084 HRP131084:HSY131084 IBL131084:ICU131084 ILH131084:IMQ131084 IVD131084:IWM131084 JEZ131084:JGI131084 JOV131084:JQE131084 JYR131084:KAA131084 KIN131084:KJW131084 KSJ131084:KTS131084 LCF131084:LDO131084 LMB131084:LNK131084 LVX131084:LXG131084 MFT131084:MHC131084 MPP131084:MQY131084 MZL131084:NAU131084 NJH131084:NKQ131084 NTD131084:NUM131084 OCZ131084:OEI131084 OMV131084:OOE131084 OWR131084:OYA131084 PGN131084:PHW131084 PQJ131084:PRS131084 QAF131084:QBO131084 QKB131084:QLK131084 QTX131084:QVG131084 RDT131084:RFC131084 RNP131084:ROY131084 RXL131084:RYU131084 SHH131084:SIQ131084 SRD131084:SSM131084 TAZ131084:TCI131084 TKV131084:TME131084 TUR131084:TWA131084 UEN131084:UFW131084 UOJ131084:UPS131084 UYF131084:UZO131084 VIB131084:VJK131084 VRX131084:VTG131084 WBT131084:WDC131084 WLP131084:WMY131084 WVL131084:WWU131084 D196620:AM196620 IZ196620:KI196620 SV196620:UE196620 ACR196620:AEA196620 AMN196620:ANW196620 AWJ196620:AXS196620 BGF196620:BHO196620 BQB196620:BRK196620 BZX196620:CBG196620 CJT196620:CLC196620 CTP196620:CUY196620 DDL196620:DEU196620 DNH196620:DOQ196620 DXD196620:DYM196620 EGZ196620:EII196620 EQV196620:ESE196620 FAR196620:FCA196620 FKN196620:FLW196620 FUJ196620:FVS196620 GEF196620:GFO196620 GOB196620:GPK196620 GXX196620:GZG196620 HHT196620:HJC196620 HRP196620:HSY196620 IBL196620:ICU196620 ILH196620:IMQ196620 IVD196620:IWM196620 JEZ196620:JGI196620 JOV196620:JQE196620 JYR196620:KAA196620 KIN196620:KJW196620 KSJ196620:KTS196620 LCF196620:LDO196620 LMB196620:LNK196620 LVX196620:LXG196620 MFT196620:MHC196620 MPP196620:MQY196620 MZL196620:NAU196620 NJH196620:NKQ196620 NTD196620:NUM196620 OCZ196620:OEI196620 OMV196620:OOE196620 OWR196620:OYA196620 PGN196620:PHW196620 PQJ196620:PRS196620 QAF196620:QBO196620 QKB196620:QLK196620 QTX196620:QVG196620 RDT196620:RFC196620 RNP196620:ROY196620 RXL196620:RYU196620 SHH196620:SIQ196620 SRD196620:SSM196620 TAZ196620:TCI196620 TKV196620:TME196620 TUR196620:TWA196620 UEN196620:UFW196620 UOJ196620:UPS196620 UYF196620:UZO196620 VIB196620:VJK196620 VRX196620:VTG196620 WBT196620:WDC196620 WLP196620:WMY196620 WVL196620:WWU196620 D262156:AM262156 IZ262156:KI262156 SV262156:UE262156 ACR262156:AEA262156 AMN262156:ANW262156 AWJ262156:AXS262156 BGF262156:BHO262156 BQB262156:BRK262156 BZX262156:CBG262156 CJT262156:CLC262156 CTP262156:CUY262156 DDL262156:DEU262156 DNH262156:DOQ262156 DXD262156:DYM262156 EGZ262156:EII262156 EQV262156:ESE262156 FAR262156:FCA262156 FKN262156:FLW262156 FUJ262156:FVS262156 GEF262156:GFO262156 GOB262156:GPK262156 GXX262156:GZG262156 HHT262156:HJC262156 HRP262156:HSY262156 IBL262156:ICU262156 ILH262156:IMQ262156 IVD262156:IWM262156 JEZ262156:JGI262156 JOV262156:JQE262156 JYR262156:KAA262156 KIN262156:KJW262156 KSJ262156:KTS262156 LCF262156:LDO262156 LMB262156:LNK262156 LVX262156:LXG262156 MFT262156:MHC262156 MPP262156:MQY262156 MZL262156:NAU262156 NJH262156:NKQ262156 NTD262156:NUM262156 OCZ262156:OEI262156 OMV262156:OOE262156 OWR262156:OYA262156 PGN262156:PHW262156 PQJ262156:PRS262156 QAF262156:QBO262156 QKB262156:QLK262156 QTX262156:QVG262156 RDT262156:RFC262156 RNP262156:ROY262156 RXL262156:RYU262156 SHH262156:SIQ262156 SRD262156:SSM262156 TAZ262156:TCI262156 TKV262156:TME262156 TUR262156:TWA262156 UEN262156:UFW262156 UOJ262156:UPS262156 UYF262156:UZO262156 VIB262156:VJK262156 VRX262156:VTG262156 WBT262156:WDC262156 WLP262156:WMY262156 WVL262156:WWU262156 D327692:AM327692 IZ327692:KI327692 SV327692:UE327692 ACR327692:AEA327692 AMN327692:ANW327692 AWJ327692:AXS327692 BGF327692:BHO327692 BQB327692:BRK327692 BZX327692:CBG327692 CJT327692:CLC327692 CTP327692:CUY327692 DDL327692:DEU327692 DNH327692:DOQ327692 DXD327692:DYM327692 EGZ327692:EII327692 EQV327692:ESE327692 FAR327692:FCA327692 FKN327692:FLW327692 FUJ327692:FVS327692 GEF327692:GFO327692 GOB327692:GPK327692 GXX327692:GZG327692 HHT327692:HJC327692 HRP327692:HSY327692 IBL327692:ICU327692 ILH327692:IMQ327692 IVD327692:IWM327692 JEZ327692:JGI327692 JOV327692:JQE327692 JYR327692:KAA327692 KIN327692:KJW327692 KSJ327692:KTS327692 LCF327692:LDO327692 LMB327692:LNK327692 LVX327692:LXG327692 MFT327692:MHC327692 MPP327692:MQY327692 MZL327692:NAU327692 NJH327692:NKQ327692 NTD327692:NUM327692 OCZ327692:OEI327692 OMV327692:OOE327692 OWR327692:OYA327692 PGN327692:PHW327692 PQJ327692:PRS327692 QAF327692:QBO327692 QKB327692:QLK327692 QTX327692:QVG327692 RDT327692:RFC327692 RNP327692:ROY327692 RXL327692:RYU327692 SHH327692:SIQ327692 SRD327692:SSM327692 TAZ327692:TCI327692 TKV327692:TME327692 TUR327692:TWA327692 UEN327692:UFW327692 UOJ327692:UPS327692 UYF327692:UZO327692 VIB327692:VJK327692 VRX327692:VTG327692 WBT327692:WDC327692 WLP327692:WMY327692 WVL327692:WWU327692 D393228:AM393228 IZ393228:KI393228 SV393228:UE393228 ACR393228:AEA393228 AMN393228:ANW393228 AWJ393228:AXS393228 BGF393228:BHO393228 BQB393228:BRK393228 BZX393228:CBG393228 CJT393228:CLC393228 CTP393228:CUY393228 DDL393228:DEU393228 DNH393228:DOQ393228 DXD393228:DYM393228 EGZ393228:EII393228 EQV393228:ESE393228 FAR393228:FCA393228 FKN393228:FLW393228 FUJ393228:FVS393228 GEF393228:GFO393228 GOB393228:GPK393228 GXX393228:GZG393228 HHT393228:HJC393228 HRP393228:HSY393228 IBL393228:ICU393228 ILH393228:IMQ393228 IVD393228:IWM393228 JEZ393228:JGI393228 JOV393228:JQE393228 JYR393228:KAA393228 KIN393228:KJW393228 KSJ393228:KTS393228 LCF393228:LDO393228 LMB393228:LNK393228 LVX393228:LXG393228 MFT393228:MHC393228 MPP393228:MQY393228 MZL393228:NAU393228 NJH393228:NKQ393228 NTD393228:NUM393228 OCZ393228:OEI393228 OMV393228:OOE393228 OWR393228:OYA393228 PGN393228:PHW393228 PQJ393228:PRS393228 QAF393228:QBO393228 QKB393228:QLK393228 QTX393228:QVG393228 RDT393228:RFC393228 RNP393228:ROY393228 RXL393228:RYU393228 SHH393228:SIQ393228 SRD393228:SSM393228 TAZ393228:TCI393228 TKV393228:TME393228 TUR393228:TWA393228 UEN393228:UFW393228 UOJ393228:UPS393228 UYF393228:UZO393228 VIB393228:VJK393228 VRX393228:VTG393228 WBT393228:WDC393228 WLP393228:WMY393228 WVL393228:WWU393228 D458764:AM458764 IZ458764:KI458764 SV458764:UE458764 ACR458764:AEA458764 AMN458764:ANW458764 AWJ458764:AXS458764 BGF458764:BHO458764 BQB458764:BRK458764 BZX458764:CBG458764 CJT458764:CLC458764 CTP458764:CUY458764 DDL458764:DEU458764 DNH458764:DOQ458764 DXD458764:DYM458764 EGZ458764:EII458764 EQV458764:ESE458764 FAR458764:FCA458764 FKN458764:FLW458764 FUJ458764:FVS458764 GEF458764:GFO458764 GOB458764:GPK458764 GXX458764:GZG458764 HHT458764:HJC458764 HRP458764:HSY458764 IBL458764:ICU458764 ILH458764:IMQ458764 IVD458764:IWM458764 JEZ458764:JGI458764 JOV458764:JQE458764 JYR458764:KAA458764 KIN458764:KJW458764 KSJ458764:KTS458764 LCF458764:LDO458764 LMB458764:LNK458764 LVX458764:LXG458764 MFT458764:MHC458764 MPP458764:MQY458764 MZL458764:NAU458764 NJH458764:NKQ458764 NTD458764:NUM458764 OCZ458764:OEI458764 OMV458764:OOE458764 OWR458764:OYA458764 PGN458764:PHW458764 PQJ458764:PRS458764 QAF458764:QBO458764 QKB458764:QLK458764 QTX458764:QVG458764 RDT458764:RFC458764 RNP458764:ROY458764 RXL458764:RYU458764 SHH458764:SIQ458764 SRD458764:SSM458764 TAZ458764:TCI458764 TKV458764:TME458764 TUR458764:TWA458764 UEN458764:UFW458764 UOJ458764:UPS458764 UYF458764:UZO458764 VIB458764:VJK458764 VRX458764:VTG458764 WBT458764:WDC458764 WLP458764:WMY458764 WVL458764:WWU458764 D524300:AM524300 IZ524300:KI524300 SV524300:UE524300 ACR524300:AEA524300 AMN524300:ANW524300 AWJ524300:AXS524300 BGF524300:BHO524300 BQB524300:BRK524300 BZX524300:CBG524300 CJT524300:CLC524300 CTP524300:CUY524300 DDL524300:DEU524300 DNH524300:DOQ524300 DXD524300:DYM524300 EGZ524300:EII524300 EQV524300:ESE524300 FAR524300:FCA524300 FKN524300:FLW524300 FUJ524300:FVS524300 GEF524300:GFO524300 GOB524300:GPK524300 GXX524300:GZG524300 HHT524300:HJC524300 HRP524300:HSY524300 IBL524300:ICU524300 ILH524300:IMQ524300 IVD524300:IWM524300 JEZ524300:JGI524300 JOV524300:JQE524300 JYR524300:KAA524300 KIN524300:KJW524300 KSJ524300:KTS524300 LCF524300:LDO524300 LMB524300:LNK524300 LVX524300:LXG524300 MFT524300:MHC524300 MPP524300:MQY524300 MZL524300:NAU524300 NJH524300:NKQ524300 NTD524300:NUM524300 OCZ524300:OEI524300 OMV524300:OOE524300 OWR524300:OYA524300 PGN524300:PHW524300 PQJ524300:PRS524300 QAF524300:QBO524300 QKB524300:QLK524300 QTX524300:QVG524300 RDT524300:RFC524300 RNP524300:ROY524300 RXL524300:RYU524300 SHH524300:SIQ524300 SRD524300:SSM524300 TAZ524300:TCI524300 TKV524300:TME524300 TUR524300:TWA524300 UEN524300:UFW524300 UOJ524300:UPS524300 UYF524300:UZO524300 VIB524300:VJK524300 VRX524300:VTG524300 WBT524300:WDC524300 WLP524300:WMY524300 WVL524300:WWU524300 D589836:AM589836 IZ589836:KI589836 SV589836:UE589836 ACR589836:AEA589836 AMN589836:ANW589836 AWJ589836:AXS589836 BGF589836:BHO589836 BQB589836:BRK589836 BZX589836:CBG589836 CJT589836:CLC589836 CTP589836:CUY589836 DDL589836:DEU589836 DNH589836:DOQ589836 DXD589836:DYM589836 EGZ589836:EII589836 EQV589836:ESE589836 FAR589836:FCA589836 FKN589836:FLW589836 FUJ589836:FVS589836 GEF589836:GFO589836 GOB589836:GPK589836 GXX589836:GZG589836 HHT589836:HJC589836 HRP589836:HSY589836 IBL589836:ICU589836 ILH589836:IMQ589836 IVD589836:IWM589836 JEZ589836:JGI589836 JOV589836:JQE589836 JYR589836:KAA589836 KIN589836:KJW589836 KSJ589836:KTS589836 LCF589836:LDO589836 LMB589836:LNK589836 LVX589836:LXG589836 MFT589836:MHC589836 MPP589836:MQY589836 MZL589836:NAU589836 NJH589836:NKQ589836 NTD589836:NUM589836 OCZ589836:OEI589836 OMV589836:OOE589836 OWR589836:OYA589836 PGN589836:PHW589836 PQJ589836:PRS589836 QAF589836:QBO589836 QKB589836:QLK589836 QTX589836:QVG589836 RDT589836:RFC589836 RNP589836:ROY589836 RXL589836:RYU589836 SHH589836:SIQ589836 SRD589836:SSM589836 TAZ589836:TCI589836 TKV589836:TME589836 TUR589836:TWA589836 UEN589836:UFW589836 UOJ589836:UPS589836 UYF589836:UZO589836 VIB589836:VJK589836 VRX589836:VTG589836 WBT589836:WDC589836 WLP589836:WMY589836 WVL589836:WWU589836 D655372:AM655372 IZ655372:KI655372 SV655372:UE655372 ACR655372:AEA655372 AMN655372:ANW655372 AWJ655372:AXS655372 BGF655372:BHO655372 BQB655372:BRK655372 BZX655372:CBG655372 CJT655372:CLC655372 CTP655372:CUY655372 DDL655372:DEU655372 DNH655372:DOQ655372 DXD655372:DYM655372 EGZ655372:EII655372 EQV655372:ESE655372 FAR655372:FCA655372 FKN655372:FLW655372 FUJ655372:FVS655372 GEF655372:GFO655372 GOB655372:GPK655372 GXX655372:GZG655372 HHT655372:HJC655372 HRP655372:HSY655372 IBL655372:ICU655372 ILH655372:IMQ655372 IVD655372:IWM655372 JEZ655372:JGI655372 JOV655372:JQE655372 JYR655372:KAA655372 KIN655372:KJW655372 KSJ655372:KTS655372 LCF655372:LDO655372 LMB655372:LNK655372 LVX655372:LXG655372 MFT655372:MHC655372 MPP655372:MQY655372 MZL655372:NAU655372 NJH655372:NKQ655372 NTD655372:NUM655372 OCZ655372:OEI655372 OMV655372:OOE655372 OWR655372:OYA655372 PGN655372:PHW655372 PQJ655372:PRS655372 QAF655372:QBO655372 QKB655372:QLK655372 QTX655372:QVG655372 RDT655372:RFC655372 RNP655372:ROY655372 RXL655372:RYU655372 SHH655372:SIQ655372 SRD655372:SSM655372 TAZ655372:TCI655372 TKV655372:TME655372 TUR655372:TWA655372 UEN655372:UFW655372 UOJ655372:UPS655372 UYF655372:UZO655372 VIB655372:VJK655372 VRX655372:VTG655372 WBT655372:WDC655372 WLP655372:WMY655372 WVL655372:WWU655372 D720908:AM720908 IZ720908:KI720908 SV720908:UE720908 ACR720908:AEA720908 AMN720908:ANW720908 AWJ720908:AXS720908 BGF720908:BHO720908 BQB720908:BRK720908 BZX720908:CBG720908 CJT720908:CLC720908 CTP720908:CUY720908 DDL720908:DEU720908 DNH720908:DOQ720908 DXD720908:DYM720908 EGZ720908:EII720908 EQV720908:ESE720908 FAR720908:FCA720908 FKN720908:FLW720908 FUJ720908:FVS720908 GEF720908:GFO720908 GOB720908:GPK720908 GXX720908:GZG720908 HHT720908:HJC720908 HRP720908:HSY720908 IBL720908:ICU720908 ILH720908:IMQ720908 IVD720908:IWM720908 JEZ720908:JGI720908 JOV720908:JQE720908 JYR720908:KAA720908 KIN720908:KJW720908 KSJ720908:KTS720908 LCF720908:LDO720908 LMB720908:LNK720908 LVX720908:LXG720908 MFT720908:MHC720908 MPP720908:MQY720908 MZL720908:NAU720908 NJH720908:NKQ720908 NTD720908:NUM720908 OCZ720908:OEI720908 OMV720908:OOE720908 OWR720908:OYA720908 PGN720908:PHW720908 PQJ720908:PRS720908 QAF720908:QBO720908 QKB720908:QLK720908 QTX720908:QVG720908 RDT720908:RFC720908 RNP720908:ROY720908 RXL720908:RYU720908 SHH720908:SIQ720908 SRD720908:SSM720908 TAZ720908:TCI720908 TKV720908:TME720908 TUR720908:TWA720908 UEN720908:UFW720908 UOJ720908:UPS720908 UYF720908:UZO720908 VIB720908:VJK720908 VRX720908:VTG720908 WBT720908:WDC720908 WLP720908:WMY720908 WVL720908:WWU720908 D786444:AM786444 IZ786444:KI786444 SV786444:UE786444 ACR786444:AEA786444 AMN786444:ANW786444 AWJ786444:AXS786444 BGF786444:BHO786444 BQB786444:BRK786444 BZX786444:CBG786444 CJT786444:CLC786444 CTP786444:CUY786444 DDL786444:DEU786444 DNH786444:DOQ786444 DXD786444:DYM786444 EGZ786444:EII786444 EQV786444:ESE786444 FAR786444:FCA786444 FKN786444:FLW786444 FUJ786444:FVS786444 GEF786444:GFO786444 GOB786444:GPK786444 GXX786444:GZG786444 HHT786444:HJC786444 HRP786444:HSY786444 IBL786444:ICU786444 ILH786444:IMQ786444 IVD786444:IWM786444 JEZ786444:JGI786444 JOV786444:JQE786444 JYR786444:KAA786444 KIN786444:KJW786444 KSJ786444:KTS786444 LCF786444:LDO786444 LMB786444:LNK786444 LVX786444:LXG786444 MFT786444:MHC786444 MPP786444:MQY786444 MZL786444:NAU786444 NJH786444:NKQ786444 NTD786444:NUM786444 OCZ786444:OEI786444 OMV786444:OOE786444 OWR786444:OYA786444 PGN786444:PHW786444 PQJ786444:PRS786444 QAF786444:QBO786444 QKB786444:QLK786444 QTX786444:QVG786444 RDT786444:RFC786444 RNP786444:ROY786444 RXL786444:RYU786444 SHH786444:SIQ786444 SRD786444:SSM786444 TAZ786444:TCI786444 TKV786444:TME786444 TUR786444:TWA786444 UEN786444:UFW786444 UOJ786444:UPS786444 UYF786444:UZO786444 VIB786444:VJK786444 VRX786444:VTG786444 WBT786444:WDC786444 WLP786444:WMY786444 WVL786444:WWU786444 D851980:AM851980 IZ851980:KI851980 SV851980:UE851980 ACR851980:AEA851980 AMN851980:ANW851980 AWJ851980:AXS851980 BGF851980:BHO851980 BQB851980:BRK851980 BZX851980:CBG851980 CJT851980:CLC851980 CTP851980:CUY851980 DDL851980:DEU851980 DNH851980:DOQ851980 DXD851980:DYM851980 EGZ851980:EII851980 EQV851980:ESE851980 FAR851980:FCA851980 FKN851980:FLW851980 FUJ851980:FVS851980 GEF851980:GFO851980 GOB851980:GPK851980 GXX851980:GZG851980 HHT851980:HJC851980 HRP851980:HSY851980 IBL851980:ICU851980 ILH851980:IMQ851980 IVD851980:IWM851980 JEZ851980:JGI851980 JOV851980:JQE851980 JYR851980:KAA851980 KIN851980:KJW851980 KSJ851980:KTS851980 LCF851980:LDO851980 LMB851980:LNK851980 LVX851980:LXG851980 MFT851980:MHC851980 MPP851980:MQY851980 MZL851980:NAU851980 NJH851980:NKQ851980 NTD851980:NUM851980 OCZ851980:OEI851980 OMV851980:OOE851980 OWR851980:OYA851980 PGN851980:PHW851980 PQJ851980:PRS851980 QAF851980:QBO851980 QKB851980:QLK851980 QTX851980:QVG851980 RDT851980:RFC851980 RNP851980:ROY851980 RXL851980:RYU851980 SHH851980:SIQ851980 SRD851980:SSM851980 TAZ851980:TCI851980 TKV851980:TME851980 TUR851980:TWA851980 UEN851980:UFW851980 UOJ851980:UPS851980 UYF851980:UZO851980 VIB851980:VJK851980 VRX851980:VTG851980 WBT851980:WDC851980 WLP851980:WMY851980 WVL851980:WWU851980 D917516:AM917516 IZ917516:KI917516 SV917516:UE917516 ACR917516:AEA917516 AMN917516:ANW917516 AWJ917516:AXS917516 BGF917516:BHO917516 BQB917516:BRK917516 BZX917516:CBG917516 CJT917516:CLC917516 CTP917516:CUY917516 DDL917516:DEU917516 DNH917516:DOQ917516 DXD917516:DYM917516 EGZ917516:EII917516 EQV917516:ESE917516 FAR917516:FCA917516 FKN917516:FLW917516 FUJ917516:FVS917516 GEF917516:GFO917516 GOB917516:GPK917516 GXX917516:GZG917516 HHT917516:HJC917516 HRP917516:HSY917516 IBL917516:ICU917516 ILH917516:IMQ917516 IVD917516:IWM917516 JEZ917516:JGI917516 JOV917516:JQE917516 JYR917516:KAA917516 KIN917516:KJW917516 KSJ917516:KTS917516 LCF917516:LDO917516 LMB917516:LNK917516 LVX917516:LXG917516 MFT917516:MHC917516 MPP917516:MQY917516 MZL917516:NAU917516 NJH917516:NKQ917516 NTD917516:NUM917516 OCZ917516:OEI917516 OMV917516:OOE917516 OWR917516:OYA917516 PGN917516:PHW917516 PQJ917516:PRS917516 QAF917516:QBO917516 QKB917516:QLK917516 QTX917516:QVG917516 RDT917516:RFC917516 RNP917516:ROY917516 RXL917516:RYU917516 SHH917516:SIQ917516 SRD917516:SSM917516 TAZ917516:TCI917516 TKV917516:TME917516 TUR917516:TWA917516 UEN917516:UFW917516 UOJ917516:UPS917516 UYF917516:UZO917516 VIB917516:VJK917516 VRX917516:VTG917516 WBT917516:WDC917516 WLP917516:WMY917516 WVL917516:WWU917516 D983052:AM983052 IZ983052:KI983052 SV983052:UE983052 ACR983052:AEA983052 AMN983052:ANW983052 AWJ983052:AXS983052 BGF983052:BHO983052 BQB983052:BRK983052 BZX983052:CBG983052 CJT983052:CLC983052 CTP983052:CUY983052 DDL983052:DEU983052 DNH983052:DOQ983052 DXD983052:DYM983052 EGZ983052:EII983052 EQV983052:ESE983052 FAR983052:FCA983052 FKN983052:FLW983052 FUJ983052:FVS983052 GEF983052:GFO983052 GOB983052:GPK983052 GXX983052:GZG983052 HHT983052:HJC983052 HRP983052:HSY983052 IBL983052:ICU983052 ILH983052:IMQ983052 IVD983052:IWM983052 JEZ983052:JGI983052 JOV983052:JQE983052 JYR983052:KAA983052 KIN983052:KJW983052 KSJ983052:KTS983052 LCF983052:LDO983052 LMB983052:LNK983052 LVX983052:LXG983052 MFT983052:MHC983052 MPP983052:MQY983052 MZL983052:NAU983052 NJH983052:NKQ983052 NTD983052:NUM983052 OCZ983052:OEI983052 OMV983052:OOE983052 OWR983052:OYA983052 PGN983052:PHW983052 PQJ983052:PRS983052 QAF983052:QBO983052 QKB983052:QLK983052 QTX983052:QVG983052 RDT983052:RFC983052 RNP983052:ROY983052 RXL983052:RYU983052 SHH983052:SIQ983052 SRD983052:SSM983052 TAZ983052:TCI983052 TKV983052:TME983052 TUR983052:TWA983052 UEN983052:UFW983052 UOJ983052:UPS983052 UYF983052:UZO983052 VIB983052:VJK983052 VRX983052:VTG983052 WBT983052:WDC983052 WLP983052:WMY983052 WVL983052:WWU983052 D21:AM21 IZ21:KI21 SV21:UE21 ACR21:AEA21 AMN21:ANW21 AWJ21:AXS21 BGF21:BHO21 BQB21:BRK21 BZX21:CBG21 CJT21:CLC21 CTP21:CUY21 DDL21:DEU21 DNH21:DOQ21 DXD21:DYM21 EGZ21:EII21 EQV21:ESE21 FAR21:FCA21 FKN21:FLW21 FUJ21:FVS21 GEF21:GFO21 GOB21:GPK21 GXX21:GZG21 HHT21:HJC21 HRP21:HSY21 IBL21:ICU21 ILH21:IMQ21 IVD21:IWM21 JEZ21:JGI21 JOV21:JQE21 JYR21:KAA21 KIN21:KJW21 KSJ21:KTS21 LCF21:LDO21 LMB21:LNK21 LVX21:LXG21 MFT21:MHC21 MPP21:MQY21 MZL21:NAU21 NJH21:NKQ21 NTD21:NUM21 OCZ21:OEI21 OMV21:OOE21 OWR21:OYA21 PGN21:PHW21 PQJ21:PRS21 QAF21:QBO21 QKB21:QLK21 QTX21:QVG21 RDT21:RFC21 RNP21:ROY21 RXL21:RYU21 SHH21:SIQ21 SRD21:SSM21 TAZ21:TCI21 TKV21:TME21 TUR21:TWA21 UEN21:UFW21 UOJ21:UPS21 UYF21:UZO21 VIB21:VJK21 VRX21:VTG21 WBT21:WDC21 WLP21:WMY21 WVL21:WWU21 D65557:AM65557 IZ65557:KI65557 SV65557:UE65557 ACR65557:AEA65557 AMN65557:ANW65557 AWJ65557:AXS65557 BGF65557:BHO65557 BQB65557:BRK65557 BZX65557:CBG65557 CJT65557:CLC65557 CTP65557:CUY65557 DDL65557:DEU65557 DNH65557:DOQ65557 DXD65557:DYM65557 EGZ65557:EII65557 EQV65557:ESE65557 FAR65557:FCA65557 FKN65557:FLW65557 FUJ65557:FVS65557 GEF65557:GFO65557 GOB65557:GPK65557 GXX65557:GZG65557 HHT65557:HJC65557 HRP65557:HSY65557 IBL65557:ICU65557 ILH65557:IMQ65557 IVD65557:IWM65557 JEZ65557:JGI65557 JOV65557:JQE65557 JYR65557:KAA65557 KIN65557:KJW65557 KSJ65557:KTS65557 LCF65557:LDO65557 LMB65557:LNK65557 LVX65557:LXG65557 MFT65557:MHC65557 MPP65557:MQY65557 MZL65557:NAU65557 NJH65557:NKQ65557 NTD65557:NUM65557 OCZ65557:OEI65557 OMV65557:OOE65557 OWR65557:OYA65557 PGN65557:PHW65557 PQJ65557:PRS65557 QAF65557:QBO65557 QKB65557:QLK65557 QTX65557:QVG65557 RDT65557:RFC65557 RNP65557:ROY65557 RXL65557:RYU65557 SHH65557:SIQ65557 SRD65557:SSM65557 TAZ65557:TCI65557 TKV65557:TME65557 TUR65557:TWA65557 UEN65557:UFW65557 UOJ65557:UPS65557 UYF65557:UZO65557 VIB65557:VJK65557 VRX65557:VTG65557 WBT65557:WDC65557 WLP65557:WMY65557 WVL65557:WWU65557 D131093:AM131093 IZ131093:KI131093 SV131093:UE131093 ACR131093:AEA131093 AMN131093:ANW131093 AWJ131093:AXS131093 BGF131093:BHO131093 BQB131093:BRK131093 BZX131093:CBG131093 CJT131093:CLC131093 CTP131093:CUY131093 DDL131093:DEU131093 DNH131093:DOQ131093 DXD131093:DYM131093 EGZ131093:EII131093 EQV131093:ESE131093 FAR131093:FCA131093 FKN131093:FLW131093 FUJ131093:FVS131093 GEF131093:GFO131093 GOB131093:GPK131093 GXX131093:GZG131093 HHT131093:HJC131093 HRP131093:HSY131093 IBL131093:ICU131093 ILH131093:IMQ131093 IVD131093:IWM131093 JEZ131093:JGI131093 JOV131093:JQE131093 JYR131093:KAA131093 KIN131093:KJW131093 KSJ131093:KTS131093 LCF131093:LDO131093 LMB131093:LNK131093 LVX131093:LXG131093 MFT131093:MHC131093 MPP131093:MQY131093 MZL131093:NAU131093 NJH131093:NKQ131093 NTD131093:NUM131093 OCZ131093:OEI131093 OMV131093:OOE131093 OWR131093:OYA131093 PGN131093:PHW131093 PQJ131093:PRS131093 QAF131093:QBO131093 QKB131093:QLK131093 QTX131093:QVG131093 RDT131093:RFC131093 RNP131093:ROY131093 RXL131093:RYU131093 SHH131093:SIQ131093 SRD131093:SSM131093 TAZ131093:TCI131093 TKV131093:TME131093 TUR131093:TWA131093 UEN131093:UFW131093 UOJ131093:UPS131093 UYF131093:UZO131093 VIB131093:VJK131093 VRX131093:VTG131093 WBT131093:WDC131093 WLP131093:WMY131093 WVL131093:WWU131093 D196629:AM196629 IZ196629:KI196629 SV196629:UE196629 ACR196629:AEA196629 AMN196629:ANW196629 AWJ196629:AXS196629 BGF196629:BHO196629 BQB196629:BRK196629 BZX196629:CBG196629 CJT196629:CLC196629 CTP196629:CUY196629 DDL196629:DEU196629 DNH196629:DOQ196629 DXD196629:DYM196629 EGZ196629:EII196629 EQV196629:ESE196629 FAR196629:FCA196629 FKN196629:FLW196629 FUJ196629:FVS196629 GEF196629:GFO196629 GOB196629:GPK196629 GXX196629:GZG196629 HHT196629:HJC196629 HRP196629:HSY196629 IBL196629:ICU196629 ILH196629:IMQ196629 IVD196629:IWM196629 JEZ196629:JGI196629 JOV196629:JQE196629 JYR196629:KAA196629 KIN196629:KJW196629 KSJ196629:KTS196629 LCF196629:LDO196629 LMB196629:LNK196629 LVX196629:LXG196629 MFT196629:MHC196629 MPP196629:MQY196629 MZL196629:NAU196629 NJH196629:NKQ196629 NTD196629:NUM196629 OCZ196629:OEI196629 OMV196629:OOE196629 OWR196629:OYA196629 PGN196629:PHW196629 PQJ196629:PRS196629 QAF196629:QBO196629 QKB196629:QLK196629 QTX196629:QVG196629 RDT196629:RFC196629 RNP196629:ROY196629 RXL196629:RYU196629 SHH196629:SIQ196629 SRD196629:SSM196629 TAZ196629:TCI196629 TKV196629:TME196629 TUR196629:TWA196629 UEN196629:UFW196629 UOJ196629:UPS196629 UYF196629:UZO196629 VIB196629:VJK196629 VRX196629:VTG196629 WBT196629:WDC196629 WLP196629:WMY196629 WVL196629:WWU196629 D262165:AM262165 IZ262165:KI262165 SV262165:UE262165 ACR262165:AEA262165 AMN262165:ANW262165 AWJ262165:AXS262165 BGF262165:BHO262165 BQB262165:BRK262165 BZX262165:CBG262165 CJT262165:CLC262165 CTP262165:CUY262165 DDL262165:DEU262165 DNH262165:DOQ262165 DXD262165:DYM262165 EGZ262165:EII262165 EQV262165:ESE262165 FAR262165:FCA262165 FKN262165:FLW262165 FUJ262165:FVS262165 GEF262165:GFO262165 GOB262165:GPK262165 GXX262165:GZG262165 HHT262165:HJC262165 HRP262165:HSY262165 IBL262165:ICU262165 ILH262165:IMQ262165 IVD262165:IWM262165 JEZ262165:JGI262165 JOV262165:JQE262165 JYR262165:KAA262165 KIN262165:KJW262165 KSJ262165:KTS262165 LCF262165:LDO262165 LMB262165:LNK262165 LVX262165:LXG262165 MFT262165:MHC262165 MPP262165:MQY262165 MZL262165:NAU262165 NJH262165:NKQ262165 NTD262165:NUM262165 OCZ262165:OEI262165 OMV262165:OOE262165 OWR262165:OYA262165 PGN262165:PHW262165 PQJ262165:PRS262165 QAF262165:QBO262165 QKB262165:QLK262165 QTX262165:QVG262165 RDT262165:RFC262165 RNP262165:ROY262165 RXL262165:RYU262165 SHH262165:SIQ262165 SRD262165:SSM262165 TAZ262165:TCI262165 TKV262165:TME262165 TUR262165:TWA262165 UEN262165:UFW262165 UOJ262165:UPS262165 UYF262165:UZO262165 VIB262165:VJK262165 VRX262165:VTG262165 WBT262165:WDC262165 WLP262165:WMY262165 WVL262165:WWU262165 D327701:AM327701 IZ327701:KI327701 SV327701:UE327701 ACR327701:AEA327701 AMN327701:ANW327701 AWJ327701:AXS327701 BGF327701:BHO327701 BQB327701:BRK327701 BZX327701:CBG327701 CJT327701:CLC327701 CTP327701:CUY327701 DDL327701:DEU327701 DNH327701:DOQ327701 DXD327701:DYM327701 EGZ327701:EII327701 EQV327701:ESE327701 FAR327701:FCA327701 FKN327701:FLW327701 FUJ327701:FVS327701 GEF327701:GFO327701 GOB327701:GPK327701 GXX327701:GZG327701 HHT327701:HJC327701 HRP327701:HSY327701 IBL327701:ICU327701 ILH327701:IMQ327701 IVD327701:IWM327701 JEZ327701:JGI327701 JOV327701:JQE327701 JYR327701:KAA327701 KIN327701:KJW327701 KSJ327701:KTS327701 LCF327701:LDO327701 LMB327701:LNK327701 LVX327701:LXG327701 MFT327701:MHC327701 MPP327701:MQY327701 MZL327701:NAU327701 NJH327701:NKQ327701 NTD327701:NUM327701 OCZ327701:OEI327701 OMV327701:OOE327701 OWR327701:OYA327701 PGN327701:PHW327701 PQJ327701:PRS327701 QAF327701:QBO327701 QKB327701:QLK327701 QTX327701:QVG327701 RDT327701:RFC327701 RNP327701:ROY327701 RXL327701:RYU327701 SHH327701:SIQ327701 SRD327701:SSM327701 TAZ327701:TCI327701 TKV327701:TME327701 TUR327701:TWA327701 UEN327701:UFW327701 UOJ327701:UPS327701 UYF327701:UZO327701 VIB327701:VJK327701 VRX327701:VTG327701 WBT327701:WDC327701 WLP327701:WMY327701 WVL327701:WWU327701 D393237:AM393237 IZ393237:KI393237 SV393237:UE393237 ACR393237:AEA393237 AMN393237:ANW393237 AWJ393237:AXS393237 BGF393237:BHO393237 BQB393237:BRK393237 BZX393237:CBG393237 CJT393237:CLC393237 CTP393237:CUY393237 DDL393237:DEU393237 DNH393237:DOQ393237 DXD393237:DYM393237 EGZ393237:EII393237 EQV393237:ESE393237 FAR393237:FCA393237 FKN393237:FLW393237 FUJ393237:FVS393237 GEF393237:GFO393237 GOB393237:GPK393237 GXX393237:GZG393237 HHT393237:HJC393237 HRP393237:HSY393237 IBL393237:ICU393237 ILH393237:IMQ393237 IVD393237:IWM393237 JEZ393237:JGI393237 JOV393237:JQE393237 JYR393237:KAA393237 KIN393237:KJW393237 KSJ393237:KTS393237 LCF393237:LDO393237 LMB393237:LNK393237 LVX393237:LXG393237 MFT393237:MHC393237 MPP393237:MQY393237 MZL393237:NAU393237 NJH393237:NKQ393237 NTD393237:NUM393237 OCZ393237:OEI393237 OMV393237:OOE393237 OWR393237:OYA393237 PGN393237:PHW393237 PQJ393237:PRS393237 QAF393237:QBO393237 QKB393237:QLK393237 QTX393237:QVG393237 RDT393237:RFC393237 RNP393237:ROY393237 RXL393237:RYU393237 SHH393237:SIQ393237 SRD393237:SSM393237 TAZ393237:TCI393237 TKV393237:TME393237 TUR393237:TWA393237 UEN393237:UFW393237 UOJ393237:UPS393237 UYF393237:UZO393237 VIB393237:VJK393237 VRX393237:VTG393237 WBT393237:WDC393237 WLP393237:WMY393237 WVL393237:WWU393237 D458773:AM458773 IZ458773:KI458773 SV458773:UE458773 ACR458773:AEA458773 AMN458773:ANW458773 AWJ458773:AXS458773 BGF458773:BHO458773 BQB458773:BRK458773 BZX458773:CBG458773 CJT458773:CLC458773 CTP458773:CUY458773 DDL458773:DEU458773 DNH458773:DOQ458773 DXD458773:DYM458773 EGZ458773:EII458773 EQV458773:ESE458773 FAR458773:FCA458773 FKN458773:FLW458773 FUJ458773:FVS458773 GEF458773:GFO458773 GOB458773:GPK458773 GXX458773:GZG458773 HHT458773:HJC458773 HRP458773:HSY458773 IBL458773:ICU458773 ILH458773:IMQ458773 IVD458773:IWM458773 JEZ458773:JGI458773 JOV458773:JQE458773 JYR458773:KAA458773 KIN458773:KJW458773 KSJ458773:KTS458773 LCF458773:LDO458773 LMB458773:LNK458773 LVX458773:LXG458773 MFT458773:MHC458773 MPP458773:MQY458773 MZL458773:NAU458773 NJH458773:NKQ458773 NTD458773:NUM458773 OCZ458773:OEI458773 OMV458773:OOE458773 OWR458773:OYA458773 PGN458773:PHW458773 PQJ458773:PRS458773 QAF458773:QBO458773 QKB458773:QLK458773 QTX458773:QVG458773 RDT458773:RFC458773 RNP458773:ROY458773 RXL458773:RYU458773 SHH458773:SIQ458773 SRD458773:SSM458773 TAZ458773:TCI458773 TKV458773:TME458773 TUR458773:TWA458773 UEN458773:UFW458773 UOJ458773:UPS458773 UYF458773:UZO458773 VIB458773:VJK458773 VRX458773:VTG458773 WBT458773:WDC458773 WLP458773:WMY458773 WVL458773:WWU458773 D524309:AM524309 IZ524309:KI524309 SV524309:UE524309 ACR524309:AEA524309 AMN524309:ANW524309 AWJ524309:AXS524309 BGF524309:BHO524309 BQB524309:BRK524309 BZX524309:CBG524309 CJT524309:CLC524309 CTP524309:CUY524309 DDL524309:DEU524309 DNH524309:DOQ524309 DXD524309:DYM524309 EGZ524309:EII524309 EQV524309:ESE524309 FAR524309:FCA524309 FKN524309:FLW524309 FUJ524309:FVS524309 GEF524309:GFO524309 GOB524309:GPK524309 GXX524309:GZG524309 HHT524309:HJC524309 HRP524309:HSY524309 IBL524309:ICU524309 ILH524309:IMQ524309 IVD524309:IWM524309 JEZ524309:JGI524309 JOV524309:JQE524309 JYR524309:KAA524309 KIN524309:KJW524309 KSJ524309:KTS524309 LCF524309:LDO524309 LMB524309:LNK524309 LVX524309:LXG524309 MFT524309:MHC524309 MPP524309:MQY524309 MZL524309:NAU524309 NJH524309:NKQ524309 NTD524309:NUM524309 OCZ524309:OEI524309 OMV524309:OOE524309 OWR524309:OYA524309 PGN524309:PHW524309 PQJ524309:PRS524309 QAF524309:QBO524309 QKB524309:QLK524309 QTX524309:QVG524309 RDT524309:RFC524309 RNP524309:ROY524309 RXL524309:RYU524309 SHH524309:SIQ524309 SRD524309:SSM524309 TAZ524309:TCI524309 TKV524309:TME524309 TUR524309:TWA524309 UEN524309:UFW524309 UOJ524309:UPS524309 UYF524309:UZO524309 VIB524309:VJK524309 VRX524309:VTG524309 WBT524309:WDC524309 WLP524309:WMY524309 WVL524309:WWU524309 D589845:AM589845 IZ589845:KI589845 SV589845:UE589845 ACR589845:AEA589845 AMN589845:ANW589845 AWJ589845:AXS589845 BGF589845:BHO589845 BQB589845:BRK589845 BZX589845:CBG589845 CJT589845:CLC589845 CTP589845:CUY589845 DDL589845:DEU589845 DNH589845:DOQ589845 DXD589845:DYM589845 EGZ589845:EII589845 EQV589845:ESE589845 FAR589845:FCA589845 FKN589845:FLW589845 FUJ589845:FVS589845 GEF589845:GFO589845 GOB589845:GPK589845 GXX589845:GZG589845 HHT589845:HJC589845 HRP589845:HSY589845 IBL589845:ICU589845 ILH589845:IMQ589845 IVD589845:IWM589845 JEZ589845:JGI589845 JOV589845:JQE589845 JYR589845:KAA589845 KIN589845:KJW589845 KSJ589845:KTS589845 LCF589845:LDO589845 LMB589845:LNK589845 LVX589845:LXG589845 MFT589845:MHC589845 MPP589845:MQY589845 MZL589845:NAU589845 NJH589845:NKQ589845 NTD589845:NUM589845 OCZ589845:OEI589845 OMV589845:OOE589845 OWR589845:OYA589845 PGN589845:PHW589845 PQJ589845:PRS589845 QAF589845:QBO589845 QKB589845:QLK589845 QTX589845:QVG589845 RDT589845:RFC589845 RNP589845:ROY589845 RXL589845:RYU589845 SHH589845:SIQ589845 SRD589845:SSM589845 TAZ589845:TCI589845 TKV589845:TME589845 TUR589845:TWA589845 UEN589845:UFW589845 UOJ589845:UPS589845 UYF589845:UZO589845 VIB589845:VJK589845 VRX589845:VTG589845 WBT589845:WDC589845 WLP589845:WMY589845 WVL589845:WWU589845 D655381:AM655381 IZ655381:KI655381 SV655381:UE655381 ACR655381:AEA655381 AMN655381:ANW655381 AWJ655381:AXS655381 BGF655381:BHO655381 BQB655381:BRK655381 BZX655381:CBG655381 CJT655381:CLC655381 CTP655381:CUY655381 DDL655381:DEU655381 DNH655381:DOQ655381 DXD655381:DYM655381 EGZ655381:EII655381 EQV655381:ESE655381 FAR655381:FCA655381 FKN655381:FLW655381 FUJ655381:FVS655381 GEF655381:GFO655381 GOB655381:GPK655381 GXX655381:GZG655381 HHT655381:HJC655381 HRP655381:HSY655381 IBL655381:ICU655381 ILH655381:IMQ655381 IVD655381:IWM655381 JEZ655381:JGI655381 JOV655381:JQE655381 JYR655381:KAA655381 KIN655381:KJW655381 KSJ655381:KTS655381 LCF655381:LDO655381 LMB655381:LNK655381 LVX655381:LXG655381 MFT655381:MHC655381 MPP655381:MQY655381 MZL655381:NAU655381 NJH655381:NKQ655381 NTD655381:NUM655381 OCZ655381:OEI655381 OMV655381:OOE655381 OWR655381:OYA655381 PGN655381:PHW655381 PQJ655381:PRS655381 QAF655381:QBO655381 QKB655381:QLK655381 QTX655381:QVG655381 RDT655381:RFC655381 RNP655381:ROY655381 RXL655381:RYU655381 SHH655381:SIQ655381 SRD655381:SSM655381 TAZ655381:TCI655381 TKV655381:TME655381 TUR655381:TWA655381 UEN655381:UFW655381 UOJ655381:UPS655381 UYF655381:UZO655381 VIB655381:VJK655381 VRX655381:VTG655381 WBT655381:WDC655381 WLP655381:WMY655381 WVL655381:WWU655381 D720917:AM720917 IZ720917:KI720917 SV720917:UE720917 ACR720917:AEA720917 AMN720917:ANW720917 AWJ720917:AXS720917 BGF720917:BHO720917 BQB720917:BRK720917 BZX720917:CBG720917 CJT720917:CLC720917 CTP720917:CUY720917 DDL720917:DEU720917 DNH720917:DOQ720917 DXD720917:DYM720917 EGZ720917:EII720917 EQV720917:ESE720917 FAR720917:FCA720917 FKN720917:FLW720917 FUJ720917:FVS720917 GEF720917:GFO720917 GOB720917:GPK720917 GXX720917:GZG720917 HHT720917:HJC720917 HRP720917:HSY720917 IBL720917:ICU720917 ILH720917:IMQ720917 IVD720917:IWM720917 JEZ720917:JGI720917 JOV720917:JQE720917 JYR720917:KAA720917 KIN720917:KJW720917 KSJ720917:KTS720917 LCF720917:LDO720917 LMB720917:LNK720917 LVX720917:LXG720917 MFT720917:MHC720917 MPP720917:MQY720917 MZL720917:NAU720917 NJH720917:NKQ720917 NTD720917:NUM720917 OCZ720917:OEI720917 OMV720917:OOE720917 OWR720917:OYA720917 PGN720917:PHW720917 PQJ720917:PRS720917 QAF720917:QBO720917 QKB720917:QLK720917 QTX720917:QVG720917 RDT720917:RFC720917 RNP720917:ROY720917 RXL720917:RYU720917 SHH720917:SIQ720917 SRD720917:SSM720917 TAZ720917:TCI720917 TKV720917:TME720917 TUR720917:TWA720917 UEN720917:UFW720917 UOJ720917:UPS720917 UYF720917:UZO720917 VIB720917:VJK720917 VRX720917:VTG720917 WBT720917:WDC720917 WLP720917:WMY720917 WVL720917:WWU720917 D786453:AM786453 IZ786453:KI786453 SV786453:UE786453 ACR786453:AEA786453 AMN786453:ANW786453 AWJ786453:AXS786453 BGF786453:BHO786453 BQB786453:BRK786453 BZX786453:CBG786453 CJT786453:CLC786453 CTP786453:CUY786453 DDL786453:DEU786453 DNH786453:DOQ786453 DXD786453:DYM786453 EGZ786453:EII786453 EQV786453:ESE786453 FAR786453:FCA786453 FKN786453:FLW786453 FUJ786453:FVS786453 GEF786453:GFO786453 GOB786453:GPK786453 GXX786453:GZG786453 HHT786453:HJC786453 HRP786453:HSY786453 IBL786453:ICU786453 ILH786453:IMQ786453 IVD786453:IWM786453 JEZ786453:JGI786453 JOV786453:JQE786453 JYR786453:KAA786453 KIN786453:KJW786453 KSJ786453:KTS786453 LCF786453:LDO786453 LMB786453:LNK786453 LVX786453:LXG786453 MFT786453:MHC786453 MPP786453:MQY786453 MZL786453:NAU786453 NJH786453:NKQ786453 NTD786453:NUM786453 OCZ786453:OEI786453 OMV786453:OOE786453 OWR786453:OYA786453 PGN786453:PHW786453 PQJ786453:PRS786453 QAF786453:QBO786453 QKB786453:QLK786453 QTX786453:QVG786453 RDT786453:RFC786453 RNP786453:ROY786453 RXL786453:RYU786453 SHH786453:SIQ786453 SRD786453:SSM786453 TAZ786453:TCI786453 TKV786453:TME786453 TUR786453:TWA786453 UEN786453:UFW786453 UOJ786453:UPS786453 UYF786453:UZO786453 VIB786453:VJK786453 VRX786453:VTG786453 WBT786453:WDC786453 WLP786453:WMY786453 WVL786453:WWU786453 D851989:AM851989 IZ851989:KI851989 SV851989:UE851989 ACR851989:AEA851989 AMN851989:ANW851989 AWJ851989:AXS851989 BGF851989:BHO851989 BQB851989:BRK851989 BZX851989:CBG851989 CJT851989:CLC851989 CTP851989:CUY851989 DDL851989:DEU851989 DNH851989:DOQ851989 DXD851989:DYM851989 EGZ851989:EII851989 EQV851989:ESE851989 FAR851989:FCA851989 FKN851989:FLW851989 FUJ851989:FVS851989 GEF851989:GFO851989 GOB851989:GPK851989 GXX851989:GZG851989 HHT851989:HJC851989 HRP851989:HSY851989 IBL851989:ICU851989 ILH851989:IMQ851989 IVD851989:IWM851989 JEZ851989:JGI851989 JOV851989:JQE851989 JYR851989:KAA851989 KIN851989:KJW851989 KSJ851989:KTS851989 LCF851989:LDO851989 LMB851989:LNK851989 LVX851989:LXG851989 MFT851989:MHC851989 MPP851989:MQY851989 MZL851989:NAU851989 NJH851989:NKQ851989 NTD851989:NUM851989 OCZ851989:OEI851989 OMV851989:OOE851989 OWR851989:OYA851989 PGN851989:PHW851989 PQJ851989:PRS851989 QAF851989:QBO851989 QKB851989:QLK851989 QTX851989:QVG851989 RDT851989:RFC851989 RNP851989:ROY851989 RXL851989:RYU851989 SHH851989:SIQ851989 SRD851989:SSM851989 TAZ851989:TCI851989 TKV851989:TME851989 TUR851989:TWA851989 UEN851989:UFW851989 UOJ851989:UPS851989 UYF851989:UZO851989 VIB851989:VJK851989 VRX851989:VTG851989 WBT851989:WDC851989 WLP851989:WMY851989 WVL851989:WWU851989 D917525:AM917525 IZ917525:KI917525 SV917525:UE917525 ACR917525:AEA917525 AMN917525:ANW917525 AWJ917525:AXS917525 BGF917525:BHO917525 BQB917525:BRK917525 BZX917525:CBG917525 CJT917525:CLC917525 CTP917525:CUY917525 DDL917525:DEU917525 DNH917525:DOQ917525 DXD917525:DYM917525 EGZ917525:EII917525 EQV917525:ESE917525 FAR917525:FCA917525 FKN917525:FLW917525 FUJ917525:FVS917525 GEF917525:GFO917525 GOB917525:GPK917525 GXX917525:GZG917525 HHT917525:HJC917525 HRP917525:HSY917525 IBL917525:ICU917525 ILH917525:IMQ917525 IVD917525:IWM917525 JEZ917525:JGI917525 JOV917525:JQE917525 JYR917525:KAA917525 KIN917525:KJW917525 KSJ917525:KTS917525 LCF917525:LDO917525 LMB917525:LNK917525 LVX917525:LXG917525 MFT917525:MHC917525 MPP917525:MQY917525 MZL917525:NAU917525 NJH917525:NKQ917525 NTD917525:NUM917525 OCZ917525:OEI917525 OMV917525:OOE917525 OWR917525:OYA917525 PGN917525:PHW917525 PQJ917525:PRS917525 QAF917525:QBO917525 QKB917525:QLK917525 QTX917525:QVG917525 RDT917525:RFC917525 RNP917525:ROY917525 RXL917525:RYU917525 SHH917525:SIQ917525 SRD917525:SSM917525 TAZ917525:TCI917525 TKV917525:TME917525 TUR917525:TWA917525 UEN917525:UFW917525 UOJ917525:UPS917525 UYF917525:UZO917525 VIB917525:VJK917525 VRX917525:VTG917525 WBT917525:WDC917525 WLP917525:WMY917525 WVL917525:WWU917525 D983061:AM983061 IZ983061:KI983061 SV983061:UE983061 ACR983061:AEA983061 AMN983061:ANW983061 AWJ983061:AXS983061 BGF983061:BHO983061 BQB983061:BRK983061 BZX983061:CBG983061 CJT983061:CLC983061 CTP983061:CUY983061 DDL983061:DEU983061 DNH983061:DOQ983061 DXD983061:DYM983061 EGZ983061:EII983061 EQV983061:ESE983061 FAR983061:FCA983061 FKN983061:FLW983061 FUJ983061:FVS983061 GEF983061:GFO983061 GOB983061:GPK983061 GXX983061:GZG983061 HHT983061:HJC983061 HRP983061:HSY983061 IBL983061:ICU983061 ILH983061:IMQ983061 IVD983061:IWM983061 JEZ983061:JGI983061 JOV983061:JQE983061 JYR983061:KAA983061 KIN983061:KJW983061 KSJ983061:KTS983061 LCF983061:LDO983061 LMB983061:LNK983061 LVX983061:LXG983061 MFT983061:MHC983061 MPP983061:MQY983061 MZL983061:NAU983061 NJH983061:NKQ983061 NTD983061:NUM983061 OCZ983061:OEI983061 OMV983061:OOE983061 OWR983061:OYA983061 PGN983061:PHW983061 PQJ983061:PRS983061 QAF983061:QBO983061 QKB983061:QLK983061 QTX983061:QVG983061 RDT983061:RFC983061 RNP983061:ROY983061 RXL983061:RYU983061 SHH983061:SIQ983061 SRD983061:SSM983061 TAZ983061:TCI983061 TKV983061:TME983061 TUR983061:TWA983061 UEN983061:UFW983061 UOJ983061:UPS983061 UYF983061:UZO983061 VIB983061:VJK983061 VRX983061:VTG983061 WBT983061:WDC983061 WLP983061:WMY983061 WVL983061:WWU983061 D15:AM15 IZ15:KI15 SV15:UE15 ACR15:AEA15 AMN15:ANW15 AWJ15:AXS15 BGF15:BHO15 BQB15:BRK15 BZX15:CBG15 CJT15:CLC15 CTP15:CUY15 DDL15:DEU15 DNH15:DOQ15 DXD15:DYM15 EGZ15:EII15 EQV15:ESE15 FAR15:FCA15 FKN15:FLW15 FUJ15:FVS15 GEF15:GFO15 GOB15:GPK15 GXX15:GZG15 HHT15:HJC15 HRP15:HSY15 IBL15:ICU15 ILH15:IMQ15 IVD15:IWM15 JEZ15:JGI15 JOV15:JQE15 JYR15:KAA15 KIN15:KJW15 KSJ15:KTS15 LCF15:LDO15 LMB15:LNK15 LVX15:LXG15 MFT15:MHC15 MPP15:MQY15 MZL15:NAU15 NJH15:NKQ15 NTD15:NUM15 OCZ15:OEI15 OMV15:OOE15 OWR15:OYA15 PGN15:PHW15 PQJ15:PRS15 QAF15:QBO15 QKB15:QLK15 QTX15:QVG15 RDT15:RFC15 RNP15:ROY15 RXL15:RYU15 SHH15:SIQ15 SRD15:SSM15 TAZ15:TCI15 TKV15:TME15 TUR15:TWA15 UEN15:UFW15 UOJ15:UPS15 UYF15:UZO15 VIB15:VJK15 VRX15:VTG15 WBT15:WDC15 WLP15:WMY15 WVL15:WWU15 D65551:AM65551 IZ65551:KI65551 SV65551:UE65551 ACR65551:AEA65551 AMN65551:ANW65551 AWJ65551:AXS65551 BGF65551:BHO65551 BQB65551:BRK65551 BZX65551:CBG65551 CJT65551:CLC65551 CTP65551:CUY65551 DDL65551:DEU65551 DNH65551:DOQ65551 DXD65551:DYM65551 EGZ65551:EII65551 EQV65551:ESE65551 FAR65551:FCA65551 FKN65551:FLW65551 FUJ65551:FVS65551 GEF65551:GFO65551 GOB65551:GPK65551 GXX65551:GZG65551 HHT65551:HJC65551 HRP65551:HSY65551 IBL65551:ICU65551 ILH65551:IMQ65551 IVD65551:IWM65551 JEZ65551:JGI65551 JOV65551:JQE65551 JYR65551:KAA65551 KIN65551:KJW65551 KSJ65551:KTS65551 LCF65551:LDO65551 LMB65551:LNK65551 LVX65551:LXG65551 MFT65551:MHC65551 MPP65551:MQY65551 MZL65551:NAU65551 NJH65551:NKQ65551 NTD65551:NUM65551 OCZ65551:OEI65551 OMV65551:OOE65551 OWR65551:OYA65551 PGN65551:PHW65551 PQJ65551:PRS65551 QAF65551:QBO65551 QKB65551:QLK65551 QTX65551:QVG65551 RDT65551:RFC65551 RNP65551:ROY65551 RXL65551:RYU65551 SHH65551:SIQ65551 SRD65551:SSM65551 TAZ65551:TCI65551 TKV65551:TME65551 TUR65551:TWA65551 UEN65551:UFW65551 UOJ65551:UPS65551 UYF65551:UZO65551 VIB65551:VJK65551 VRX65551:VTG65551 WBT65551:WDC65551 WLP65551:WMY65551 WVL65551:WWU65551 D131087:AM131087 IZ131087:KI131087 SV131087:UE131087 ACR131087:AEA131087 AMN131087:ANW131087 AWJ131087:AXS131087 BGF131087:BHO131087 BQB131087:BRK131087 BZX131087:CBG131087 CJT131087:CLC131087 CTP131087:CUY131087 DDL131087:DEU131087 DNH131087:DOQ131087 DXD131087:DYM131087 EGZ131087:EII131087 EQV131087:ESE131087 FAR131087:FCA131087 FKN131087:FLW131087 FUJ131087:FVS131087 GEF131087:GFO131087 GOB131087:GPK131087 GXX131087:GZG131087 HHT131087:HJC131087 HRP131087:HSY131087 IBL131087:ICU131087 ILH131087:IMQ131087 IVD131087:IWM131087 JEZ131087:JGI131087 JOV131087:JQE131087 JYR131087:KAA131087 KIN131087:KJW131087 KSJ131087:KTS131087 LCF131087:LDO131087 LMB131087:LNK131087 LVX131087:LXG131087 MFT131087:MHC131087 MPP131087:MQY131087 MZL131087:NAU131087 NJH131087:NKQ131087 NTD131087:NUM131087 OCZ131087:OEI131087 OMV131087:OOE131087 OWR131087:OYA131087 PGN131087:PHW131087 PQJ131087:PRS131087 QAF131087:QBO131087 QKB131087:QLK131087 QTX131087:QVG131087 RDT131087:RFC131087 RNP131087:ROY131087 RXL131087:RYU131087 SHH131087:SIQ131087 SRD131087:SSM131087 TAZ131087:TCI131087 TKV131087:TME131087 TUR131087:TWA131087 UEN131087:UFW131087 UOJ131087:UPS131087 UYF131087:UZO131087 VIB131087:VJK131087 VRX131087:VTG131087 WBT131087:WDC131087 WLP131087:WMY131087 WVL131087:WWU131087 D196623:AM196623 IZ196623:KI196623 SV196623:UE196623 ACR196623:AEA196623 AMN196623:ANW196623 AWJ196623:AXS196623 BGF196623:BHO196623 BQB196623:BRK196623 BZX196623:CBG196623 CJT196623:CLC196623 CTP196623:CUY196623 DDL196623:DEU196623 DNH196623:DOQ196623 DXD196623:DYM196623 EGZ196623:EII196623 EQV196623:ESE196623 FAR196623:FCA196623 FKN196623:FLW196623 FUJ196623:FVS196623 GEF196623:GFO196623 GOB196623:GPK196623 GXX196623:GZG196623 HHT196623:HJC196623 HRP196623:HSY196623 IBL196623:ICU196623 ILH196623:IMQ196623 IVD196623:IWM196623 JEZ196623:JGI196623 JOV196623:JQE196623 JYR196623:KAA196623 KIN196623:KJW196623 KSJ196623:KTS196623 LCF196623:LDO196623 LMB196623:LNK196623 LVX196623:LXG196623 MFT196623:MHC196623 MPP196623:MQY196623 MZL196623:NAU196623 NJH196623:NKQ196623 NTD196623:NUM196623 OCZ196623:OEI196623 OMV196623:OOE196623 OWR196623:OYA196623 PGN196623:PHW196623 PQJ196623:PRS196623 QAF196623:QBO196623 QKB196623:QLK196623 QTX196623:QVG196623 RDT196623:RFC196623 RNP196623:ROY196623 RXL196623:RYU196623 SHH196623:SIQ196623 SRD196623:SSM196623 TAZ196623:TCI196623 TKV196623:TME196623 TUR196623:TWA196623 UEN196623:UFW196623 UOJ196623:UPS196623 UYF196623:UZO196623 VIB196623:VJK196623 VRX196623:VTG196623 WBT196623:WDC196623 WLP196623:WMY196623 WVL196623:WWU196623 D262159:AM262159 IZ262159:KI262159 SV262159:UE262159 ACR262159:AEA262159 AMN262159:ANW262159 AWJ262159:AXS262159 BGF262159:BHO262159 BQB262159:BRK262159 BZX262159:CBG262159 CJT262159:CLC262159 CTP262159:CUY262159 DDL262159:DEU262159 DNH262159:DOQ262159 DXD262159:DYM262159 EGZ262159:EII262159 EQV262159:ESE262159 FAR262159:FCA262159 FKN262159:FLW262159 FUJ262159:FVS262159 GEF262159:GFO262159 GOB262159:GPK262159 GXX262159:GZG262159 HHT262159:HJC262159 HRP262159:HSY262159 IBL262159:ICU262159 ILH262159:IMQ262159 IVD262159:IWM262159 JEZ262159:JGI262159 JOV262159:JQE262159 JYR262159:KAA262159 KIN262159:KJW262159 KSJ262159:KTS262159 LCF262159:LDO262159 LMB262159:LNK262159 LVX262159:LXG262159 MFT262159:MHC262159 MPP262159:MQY262159 MZL262159:NAU262159 NJH262159:NKQ262159 NTD262159:NUM262159 OCZ262159:OEI262159 OMV262159:OOE262159 OWR262159:OYA262159 PGN262159:PHW262159 PQJ262159:PRS262159 QAF262159:QBO262159 QKB262159:QLK262159 QTX262159:QVG262159 RDT262159:RFC262159 RNP262159:ROY262159 RXL262159:RYU262159 SHH262159:SIQ262159 SRD262159:SSM262159 TAZ262159:TCI262159 TKV262159:TME262159 TUR262159:TWA262159 UEN262159:UFW262159 UOJ262159:UPS262159 UYF262159:UZO262159 VIB262159:VJK262159 VRX262159:VTG262159 WBT262159:WDC262159 WLP262159:WMY262159 WVL262159:WWU262159 D327695:AM327695 IZ327695:KI327695 SV327695:UE327695 ACR327695:AEA327695 AMN327695:ANW327695 AWJ327695:AXS327695 BGF327695:BHO327695 BQB327695:BRK327695 BZX327695:CBG327695 CJT327695:CLC327695 CTP327695:CUY327695 DDL327695:DEU327695 DNH327695:DOQ327695 DXD327695:DYM327695 EGZ327695:EII327695 EQV327695:ESE327695 FAR327695:FCA327695 FKN327695:FLW327695 FUJ327695:FVS327695 GEF327695:GFO327695 GOB327695:GPK327695 GXX327695:GZG327695 HHT327695:HJC327695 HRP327695:HSY327695 IBL327695:ICU327695 ILH327695:IMQ327695 IVD327695:IWM327695 JEZ327695:JGI327695 JOV327695:JQE327695 JYR327695:KAA327695 KIN327695:KJW327695 KSJ327695:KTS327695 LCF327695:LDO327695 LMB327695:LNK327695 LVX327695:LXG327695 MFT327695:MHC327695 MPP327695:MQY327695 MZL327695:NAU327695 NJH327695:NKQ327695 NTD327695:NUM327695 OCZ327695:OEI327695 OMV327695:OOE327695 OWR327695:OYA327695 PGN327695:PHW327695 PQJ327695:PRS327695 QAF327695:QBO327695 QKB327695:QLK327695 QTX327695:QVG327695 RDT327695:RFC327695 RNP327695:ROY327695 RXL327695:RYU327695 SHH327695:SIQ327695 SRD327695:SSM327695 TAZ327695:TCI327695 TKV327695:TME327695 TUR327695:TWA327695 UEN327695:UFW327695 UOJ327695:UPS327695 UYF327695:UZO327695 VIB327695:VJK327695 VRX327695:VTG327695 WBT327695:WDC327695 WLP327695:WMY327695 WVL327695:WWU327695 D393231:AM393231 IZ393231:KI393231 SV393231:UE393231 ACR393231:AEA393231 AMN393231:ANW393231 AWJ393231:AXS393231 BGF393231:BHO393231 BQB393231:BRK393231 BZX393231:CBG393231 CJT393231:CLC393231 CTP393231:CUY393231 DDL393231:DEU393231 DNH393231:DOQ393231 DXD393231:DYM393231 EGZ393231:EII393231 EQV393231:ESE393231 FAR393231:FCA393231 FKN393231:FLW393231 FUJ393231:FVS393231 GEF393231:GFO393231 GOB393231:GPK393231 GXX393231:GZG393231 HHT393231:HJC393231 HRP393231:HSY393231 IBL393231:ICU393231 ILH393231:IMQ393231 IVD393231:IWM393231 JEZ393231:JGI393231 JOV393231:JQE393231 JYR393231:KAA393231 KIN393231:KJW393231 KSJ393231:KTS393231 LCF393231:LDO393231 LMB393231:LNK393231 LVX393231:LXG393231 MFT393231:MHC393231 MPP393231:MQY393231 MZL393231:NAU393231 NJH393231:NKQ393231 NTD393231:NUM393231 OCZ393231:OEI393231 OMV393231:OOE393231 OWR393231:OYA393231 PGN393231:PHW393231 PQJ393231:PRS393231 QAF393231:QBO393231 QKB393231:QLK393231 QTX393231:QVG393231 RDT393231:RFC393231 RNP393231:ROY393231 RXL393231:RYU393231 SHH393231:SIQ393231 SRD393231:SSM393231 TAZ393231:TCI393231 TKV393231:TME393231 TUR393231:TWA393231 UEN393231:UFW393231 UOJ393231:UPS393231 UYF393231:UZO393231 VIB393231:VJK393231 VRX393231:VTG393231 WBT393231:WDC393231 WLP393231:WMY393231 WVL393231:WWU393231 D458767:AM458767 IZ458767:KI458767 SV458767:UE458767 ACR458767:AEA458767 AMN458767:ANW458767 AWJ458767:AXS458767 BGF458767:BHO458767 BQB458767:BRK458767 BZX458767:CBG458767 CJT458767:CLC458767 CTP458767:CUY458767 DDL458767:DEU458767 DNH458767:DOQ458767 DXD458767:DYM458767 EGZ458767:EII458767 EQV458767:ESE458767 FAR458767:FCA458767 FKN458767:FLW458767 FUJ458767:FVS458767 GEF458767:GFO458767 GOB458767:GPK458767 GXX458767:GZG458767 HHT458767:HJC458767 HRP458767:HSY458767 IBL458767:ICU458767 ILH458767:IMQ458767 IVD458767:IWM458767 JEZ458767:JGI458767 JOV458767:JQE458767 JYR458767:KAA458767 KIN458767:KJW458767 KSJ458767:KTS458767 LCF458767:LDO458767 LMB458767:LNK458767 LVX458767:LXG458767 MFT458767:MHC458767 MPP458767:MQY458767 MZL458767:NAU458767 NJH458767:NKQ458767 NTD458767:NUM458767 OCZ458767:OEI458767 OMV458767:OOE458767 OWR458767:OYA458767 PGN458767:PHW458767 PQJ458767:PRS458767 QAF458767:QBO458767 QKB458767:QLK458767 QTX458767:QVG458767 RDT458767:RFC458767 RNP458767:ROY458767 RXL458767:RYU458767 SHH458767:SIQ458767 SRD458767:SSM458767 TAZ458767:TCI458767 TKV458767:TME458767 TUR458767:TWA458767 UEN458767:UFW458767 UOJ458767:UPS458767 UYF458767:UZO458767 VIB458767:VJK458767 VRX458767:VTG458767 WBT458767:WDC458767 WLP458767:WMY458767 WVL458767:WWU458767 D524303:AM524303 IZ524303:KI524303 SV524303:UE524303 ACR524303:AEA524303 AMN524303:ANW524303 AWJ524303:AXS524303 BGF524303:BHO524303 BQB524303:BRK524303 BZX524303:CBG524303 CJT524303:CLC524303 CTP524303:CUY524303 DDL524303:DEU524303 DNH524303:DOQ524303 DXD524303:DYM524303 EGZ524303:EII524303 EQV524303:ESE524303 FAR524303:FCA524303 FKN524303:FLW524303 FUJ524303:FVS524303 GEF524303:GFO524303 GOB524303:GPK524303 GXX524303:GZG524303 HHT524303:HJC524303 HRP524303:HSY524303 IBL524303:ICU524303 ILH524303:IMQ524303 IVD524303:IWM524303 JEZ524303:JGI524303 JOV524303:JQE524303 JYR524303:KAA524303 KIN524303:KJW524303 KSJ524303:KTS524303 LCF524303:LDO524303 LMB524303:LNK524303 LVX524303:LXG524303 MFT524303:MHC524303 MPP524303:MQY524303 MZL524303:NAU524303 NJH524303:NKQ524303 NTD524303:NUM524303 OCZ524303:OEI524303 OMV524303:OOE524303 OWR524303:OYA524303 PGN524303:PHW524303 PQJ524303:PRS524303 QAF524303:QBO524303 QKB524303:QLK524303 QTX524303:QVG524303 RDT524303:RFC524303 RNP524303:ROY524303 RXL524303:RYU524303 SHH524303:SIQ524303 SRD524303:SSM524303 TAZ524303:TCI524303 TKV524303:TME524303 TUR524303:TWA524303 UEN524303:UFW524303 UOJ524303:UPS524303 UYF524303:UZO524303 VIB524303:VJK524303 VRX524303:VTG524303 WBT524303:WDC524303 WLP524303:WMY524303 WVL524303:WWU524303 D589839:AM589839 IZ589839:KI589839 SV589839:UE589839 ACR589839:AEA589839 AMN589839:ANW589839 AWJ589839:AXS589839 BGF589839:BHO589839 BQB589839:BRK589839 BZX589839:CBG589839 CJT589839:CLC589839 CTP589839:CUY589839 DDL589839:DEU589839 DNH589839:DOQ589839 DXD589839:DYM589839 EGZ589839:EII589839 EQV589839:ESE589839 FAR589839:FCA589839 FKN589839:FLW589839 FUJ589839:FVS589839 GEF589839:GFO589839 GOB589839:GPK589839 GXX589839:GZG589839 HHT589839:HJC589839 HRP589839:HSY589839 IBL589839:ICU589839 ILH589839:IMQ589839 IVD589839:IWM589839 JEZ589839:JGI589839 JOV589839:JQE589839 JYR589839:KAA589839 KIN589839:KJW589839 KSJ589839:KTS589839 LCF589839:LDO589839 LMB589839:LNK589839 LVX589839:LXG589839 MFT589839:MHC589839 MPP589839:MQY589839 MZL589839:NAU589839 NJH589839:NKQ589839 NTD589839:NUM589839 OCZ589839:OEI589839 OMV589839:OOE589839 OWR589839:OYA589839 PGN589839:PHW589839 PQJ589839:PRS589839 QAF589839:QBO589839 QKB589839:QLK589839 QTX589839:QVG589839 RDT589839:RFC589839 RNP589839:ROY589839 RXL589839:RYU589839 SHH589839:SIQ589839 SRD589839:SSM589839 TAZ589839:TCI589839 TKV589839:TME589839 TUR589839:TWA589839 UEN589839:UFW589839 UOJ589839:UPS589839 UYF589839:UZO589839 VIB589839:VJK589839 VRX589839:VTG589839 WBT589839:WDC589839 WLP589839:WMY589839 WVL589839:WWU589839 D655375:AM655375 IZ655375:KI655375 SV655375:UE655375 ACR655375:AEA655375 AMN655375:ANW655375 AWJ655375:AXS655375 BGF655375:BHO655375 BQB655375:BRK655375 BZX655375:CBG655375 CJT655375:CLC655375 CTP655375:CUY655375 DDL655375:DEU655375 DNH655375:DOQ655375 DXD655375:DYM655375 EGZ655375:EII655375 EQV655375:ESE655375 FAR655375:FCA655375 FKN655375:FLW655375 FUJ655375:FVS655375 GEF655375:GFO655375 GOB655375:GPK655375 GXX655375:GZG655375 HHT655375:HJC655375 HRP655375:HSY655375 IBL655375:ICU655375 ILH655375:IMQ655375 IVD655375:IWM655375 JEZ655375:JGI655375 JOV655375:JQE655375 JYR655375:KAA655375 KIN655375:KJW655375 KSJ655375:KTS655375 LCF655375:LDO655375 LMB655375:LNK655375 LVX655375:LXG655375 MFT655375:MHC655375 MPP655375:MQY655375 MZL655375:NAU655375 NJH655375:NKQ655375 NTD655375:NUM655375 OCZ655375:OEI655375 OMV655375:OOE655375 OWR655375:OYA655375 PGN655375:PHW655375 PQJ655375:PRS655375 QAF655375:QBO655375 QKB655375:QLK655375 QTX655375:QVG655375 RDT655375:RFC655375 RNP655375:ROY655375 RXL655375:RYU655375 SHH655375:SIQ655375 SRD655375:SSM655375 TAZ655375:TCI655375 TKV655375:TME655375 TUR655375:TWA655375 UEN655375:UFW655375 UOJ655375:UPS655375 UYF655375:UZO655375 VIB655375:VJK655375 VRX655375:VTG655375 WBT655375:WDC655375 WLP655375:WMY655375 WVL655375:WWU655375 D720911:AM720911 IZ720911:KI720911 SV720911:UE720911 ACR720911:AEA720911 AMN720911:ANW720911 AWJ720911:AXS720911 BGF720911:BHO720911 BQB720911:BRK720911 BZX720911:CBG720911 CJT720911:CLC720911 CTP720911:CUY720911 DDL720911:DEU720911 DNH720911:DOQ720911 DXD720911:DYM720911 EGZ720911:EII720911 EQV720911:ESE720911 FAR720911:FCA720911 FKN720911:FLW720911 FUJ720911:FVS720911 GEF720911:GFO720911 GOB720911:GPK720911 GXX720911:GZG720911 HHT720911:HJC720911 HRP720911:HSY720911 IBL720911:ICU720911 ILH720911:IMQ720911 IVD720911:IWM720911 JEZ720911:JGI720911 JOV720911:JQE720911 JYR720911:KAA720911 KIN720911:KJW720911 KSJ720911:KTS720911 LCF720911:LDO720911 LMB720911:LNK720911 LVX720911:LXG720911 MFT720911:MHC720911 MPP720911:MQY720911 MZL720911:NAU720911 NJH720911:NKQ720911 NTD720911:NUM720911 OCZ720911:OEI720911 OMV720911:OOE720911 OWR720911:OYA720911 PGN720911:PHW720911 PQJ720911:PRS720911 QAF720911:QBO720911 QKB720911:QLK720911 QTX720911:QVG720911 RDT720911:RFC720911 RNP720911:ROY720911 RXL720911:RYU720911 SHH720911:SIQ720911 SRD720911:SSM720911 TAZ720911:TCI720911 TKV720911:TME720911 TUR720911:TWA720911 UEN720911:UFW720911 UOJ720911:UPS720911 UYF720911:UZO720911 VIB720911:VJK720911 VRX720911:VTG720911 WBT720911:WDC720911 WLP720911:WMY720911 WVL720911:WWU720911 D786447:AM786447 IZ786447:KI786447 SV786447:UE786447 ACR786447:AEA786447 AMN786447:ANW786447 AWJ786447:AXS786447 BGF786447:BHO786447 BQB786447:BRK786447 BZX786447:CBG786447 CJT786447:CLC786447 CTP786447:CUY786447 DDL786447:DEU786447 DNH786447:DOQ786447 DXD786447:DYM786447 EGZ786447:EII786447 EQV786447:ESE786447 FAR786447:FCA786447 FKN786447:FLW786447 FUJ786447:FVS786447 GEF786447:GFO786447 GOB786447:GPK786447 GXX786447:GZG786447 HHT786447:HJC786447 HRP786447:HSY786447 IBL786447:ICU786447 ILH786447:IMQ786447 IVD786447:IWM786447 JEZ786447:JGI786447 JOV786447:JQE786447 JYR786447:KAA786447 KIN786447:KJW786447 KSJ786447:KTS786447 LCF786447:LDO786447 LMB786447:LNK786447 LVX786447:LXG786447 MFT786447:MHC786447 MPP786447:MQY786447 MZL786447:NAU786447 NJH786447:NKQ786447 NTD786447:NUM786447 OCZ786447:OEI786447 OMV786447:OOE786447 OWR786447:OYA786447 PGN786447:PHW786447 PQJ786447:PRS786447 QAF786447:QBO786447 QKB786447:QLK786447 QTX786447:QVG786447 RDT786447:RFC786447 RNP786447:ROY786447 RXL786447:RYU786447 SHH786447:SIQ786447 SRD786447:SSM786447 TAZ786447:TCI786447 TKV786447:TME786447 TUR786447:TWA786447 UEN786447:UFW786447 UOJ786447:UPS786447 UYF786447:UZO786447 VIB786447:VJK786447 VRX786447:VTG786447 WBT786447:WDC786447 WLP786447:WMY786447 WVL786447:WWU786447 D851983:AM851983 IZ851983:KI851983 SV851983:UE851983 ACR851983:AEA851983 AMN851983:ANW851983 AWJ851983:AXS851983 BGF851983:BHO851983 BQB851983:BRK851983 BZX851983:CBG851983 CJT851983:CLC851983 CTP851983:CUY851983 DDL851983:DEU851983 DNH851983:DOQ851983 DXD851983:DYM851983 EGZ851983:EII851983 EQV851983:ESE851983 FAR851983:FCA851983 FKN851983:FLW851983 FUJ851983:FVS851983 GEF851983:GFO851983 GOB851983:GPK851983 GXX851983:GZG851983 HHT851983:HJC851983 HRP851983:HSY851983 IBL851983:ICU851983 ILH851983:IMQ851983 IVD851983:IWM851983 JEZ851983:JGI851983 JOV851983:JQE851983 JYR851983:KAA851983 KIN851983:KJW851983 KSJ851983:KTS851983 LCF851983:LDO851983 LMB851983:LNK851983 LVX851983:LXG851983 MFT851983:MHC851983 MPP851983:MQY851983 MZL851983:NAU851983 NJH851983:NKQ851983 NTD851983:NUM851983 OCZ851983:OEI851983 OMV851983:OOE851983 OWR851983:OYA851983 PGN851983:PHW851983 PQJ851983:PRS851983 QAF851983:QBO851983 QKB851983:QLK851983 QTX851983:QVG851983 RDT851983:RFC851983 RNP851983:ROY851983 RXL851983:RYU851983 SHH851983:SIQ851983 SRD851983:SSM851983 TAZ851983:TCI851983 TKV851983:TME851983 TUR851983:TWA851983 UEN851983:UFW851983 UOJ851983:UPS851983 UYF851983:UZO851983 VIB851983:VJK851983 VRX851983:VTG851983 WBT851983:WDC851983 WLP851983:WMY851983 WVL851983:WWU851983 D917519:AM917519 IZ917519:KI917519 SV917519:UE917519 ACR917519:AEA917519 AMN917519:ANW917519 AWJ917519:AXS917519 BGF917519:BHO917519 BQB917519:BRK917519 BZX917519:CBG917519 CJT917519:CLC917519 CTP917519:CUY917519 DDL917519:DEU917519 DNH917519:DOQ917519 DXD917519:DYM917519 EGZ917519:EII917519 EQV917519:ESE917519 FAR917519:FCA917519 FKN917519:FLW917519 FUJ917519:FVS917519 GEF917519:GFO917519 GOB917519:GPK917519 GXX917519:GZG917519 HHT917519:HJC917519 HRP917519:HSY917519 IBL917519:ICU917519 ILH917519:IMQ917519 IVD917519:IWM917519 JEZ917519:JGI917519 JOV917519:JQE917519 JYR917519:KAA917519 KIN917519:KJW917519 KSJ917519:KTS917519 LCF917519:LDO917519 LMB917519:LNK917519 LVX917519:LXG917519 MFT917519:MHC917519 MPP917519:MQY917519 MZL917519:NAU917519 NJH917519:NKQ917519 NTD917519:NUM917519 OCZ917519:OEI917519 OMV917519:OOE917519 OWR917519:OYA917519 PGN917519:PHW917519 PQJ917519:PRS917519 QAF917519:QBO917519 QKB917519:QLK917519 QTX917519:QVG917519 RDT917519:RFC917519 RNP917519:ROY917519 RXL917519:RYU917519 SHH917519:SIQ917519 SRD917519:SSM917519 TAZ917519:TCI917519 TKV917519:TME917519 TUR917519:TWA917519 UEN917519:UFW917519 UOJ917519:UPS917519 UYF917519:UZO917519 VIB917519:VJK917519 VRX917519:VTG917519 WBT917519:WDC917519 WLP917519:WMY917519 WVL917519:WWU917519 D983055:AM983055 IZ983055:KI983055 SV983055:UE983055 ACR983055:AEA983055 AMN983055:ANW983055 AWJ983055:AXS983055 BGF983055:BHO983055 BQB983055:BRK983055 BZX983055:CBG983055 CJT983055:CLC983055 CTP983055:CUY983055 DDL983055:DEU983055 DNH983055:DOQ983055 DXD983055:DYM983055 EGZ983055:EII983055 EQV983055:ESE983055 FAR983055:FCA983055 FKN983055:FLW983055 FUJ983055:FVS983055 GEF983055:GFO983055 GOB983055:GPK983055 GXX983055:GZG983055 HHT983055:HJC983055 HRP983055:HSY983055 IBL983055:ICU983055 ILH983055:IMQ983055 IVD983055:IWM983055 JEZ983055:JGI983055 JOV983055:JQE983055 JYR983055:KAA983055 KIN983055:KJW983055 KSJ983055:KTS983055 LCF983055:LDO983055 LMB983055:LNK983055 LVX983055:LXG983055 MFT983055:MHC983055 MPP983055:MQY983055 MZL983055:NAU983055 NJH983055:NKQ983055 NTD983055:NUM983055 OCZ983055:OEI983055 OMV983055:OOE983055 OWR983055:OYA983055 PGN983055:PHW983055 PQJ983055:PRS983055 QAF983055:QBO983055 QKB983055:QLK983055 QTX983055:QVG983055 RDT983055:RFC983055 RNP983055:ROY983055 RXL983055:RYU983055 SHH983055:SIQ983055 SRD983055:SSM983055 TAZ983055:TCI983055 TKV983055:TME983055 TUR983055:TWA983055 UEN983055:UFW983055 UOJ983055:UPS983055 UYF983055:UZO983055 VIB983055:VJK983055 VRX983055:VTG983055 WBT983055:WDC983055 WLP983055:WMY983055 WVL983055:WWU983055 D24:AM24 IZ24:KI24 SV24:UE24 ACR24:AEA24 AMN24:ANW24 AWJ24:AXS24 BGF24:BHO24 BQB24:BRK24 BZX24:CBG24 CJT24:CLC24 CTP24:CUY24 DDL24:DEU24 DNH24:DOQ24 DXD24:DYM24 EGZ24:EII24 EQV24:ESE24 FAR24:FCA24 FKN24:FLW24 FUJ24:FVS24 GEF24:GFO24 GOB24:GPK24 GXX24:GZG24 HHT24:HJC24 HRP24:HSY24 IBL24:ICU24 ILH24:IMQ24 IVD24:IWM24 JEZ24:JGI24 JOV24:JQE24 JYR24:KAA24 KIN24:KJW24 KSJ24:KTS24 LCF24:LDO24 LMB24:LNK24 LVX24:LXG24 MFT24:MHC24 MPP24:MQY24 MZL24:NAU24 NJH24:NKQ24 NTD24:NUM24 OCZ24:OEI24 OMV24:OOE24 OWR24:OYA24 PGN24:PHW24 PQJ24:PRS24 QAF24:QBO24 QKB24:QLK24 QTX24:QVG24 RDT24:RFC24 RNP24:ROY24 RXL24:RYU24 SHH24:SIQ24 SRD24:SSM24 TAZ24:TCI24 TKV24:TME24 TUR24:TWA24 UEN24:UFW24 UOJ24:UPS24 UYF24:UZO24 VIB24:VJK24 VRX24:VTG24 WBT24:WDC24 WLP24:WMY24 WVL24:WWU24 D65560:AM65560 IZ65560:KI65560 SV65560:UE65560 ACR65560:AEA65560 AMN65560:ANW65560 AWJ65560:AXS65560 BGF65560:BHO65560 BQB65560:BRK65560 BZX65560:CBG65560 CJT65560:CLC65560 CTP65560:CUY65560 DDL65560:DEU65560 DNH65560:DOQ65560 DXD65560:DYM65560 EGZ65560:EII65560 EQV65560:ESE65560 FAR65560:FCA65560 FKN65560:FLW65560 FUJ65560:FVS65560 GEF65560:GFO65560 GOB65560:GPK65560 GXX65560:GZG65560 HHT65560:HJC65560 HRP65560:HSY65560 IBL65560:ICU65560 ILH65560:IMQ65560 IVD65560:IWM65560 JEZ65560:JGI65560 JOV65560:JQE65560 JYR65560:KAA65560 KIN65560:KJW65560 KSJ65560:KTS65560 LCF65560:LDO65560 LMB65560:LNK65560 LVX65560:LXG65560 MFT65560:MHC65560 MPP65560:MQY65560 MZL65560:NAU65560 NJH65560:NKQ65560 NTD65560:NUM65560 OCZ65560:OEI65560 OMV65560:OOE65560 OWR65560:OYA65560 PGN65560:PHW65560 PQJ65560:PRS65560 QAF65560:QBO65560 QKB65560:QLK65560 QTX65560:QVG65560 RDT65560:RFC65560 RNP65560:ROY65560 RXL65560:RYU65560 SHH65560:SIQ65560 SRD65560:SSM65560 TAZ65560:TCI65560 TKV65560:TME65560 TUR65560:TWA65560 UEN65560:UFW65560 UOJ65560:UPS65560 UYF65560:UZO65560 VIB65560:VJK65560 VRX65560:VTG65560 WBT65560:WDC65560 WLP65560:WMY65560 WVL65560:WWU65560 D131096:AM131096 IZ131096:KI131096 SV131096:UE131096 ACR131096:AEA131096 AMN131096:ANW131096 AWJ131096:AXS131096 BGF131096:BHO131096 BQB131096:BRK131096 BZX131096:CBG131096 CJT131096:CLC131096 CTP131096:CUY131096 DDL131096:DEU131096 DNH131096:DOQ131096 DXD131096:DYM131096 EGZ131096:EII131096 EQV131096:ESE131096 FAR131096:FCA131096 FKN131096:FLW131096 FUJ131096:FVS131096 GEF131096:GFO131096 GOB131096:GPK131096 GXX131096:GZG131096 HHT131096:HJC131096 HRP131096:HSY131096 IBL131096:ICU131096 ILH131096:IMQ131096 IVD131096:IWM131096 JEZ131096:JGI131096 JOV131096:JQE131096 JYR131096:KAA131096 KIN131096:KJW131096 KSJ131096:KTS131096 LCF131096:LDO131096 LMB131096:LNK131096 LVX131096:LXG131096 MFT131096:MHC131096 MPP131096:MQY131096 MZL131096:NAU131096 NJH131096:NKQ131096 NTD131096:NUM131096 OCZ131096:OEI131096 OMV131096:OOE131096 OWR131096:OYA131096 PGN131096:PHW131096 PQJ131096:PRS131096 QAF131096:QBO131096 QKB131096:QLK131096 QTX131096:QVG131096 RDT131096:RFC131096 RNP131096:ROY131096 RXL131096:RYU131096 SHH131096:SIQ131096 SRD131096:SSM131096 TAZ131096:TCI131096 TKV131096:TME131096 TUR131096:TWA131096 UEN131096:UFW131096 UOJ131096:UPS131096 UYF131096:UZO131096 VIB131096:VJK131096 VRX131096:VTG131096 WBT131096:WDC131096 WLP131096:WMY131096 WVL131096:WWU131096 D196632:AM196632 IZ196632:KI196632 SV196632:UE196632 ACR196632:AEA196632 AMN196632:ANW196632 AWJ196632:AXS196632 BGF196632:BHO196632 BQB196632:BRK196632 BZX196632:CBG196632 CJT196632:CLC196632 CTP196632:CUY196632 DDL196632:DEU196632 DNH196632:DOQ196632 DXD196632:DYM196632 EGZ196632:EII196632 EQV196632:ESE196632 FAR196632:FCA196632 FKN196632:FLW196632 FUJ196632:FVS196632 GEF196632:GFO196632 GOB196632:GPK196632 GXX196632:GZG196632 HHT196632:HJC196632 HRP196632:HSY196632 IBL196632:ICU196632 ILH196632:IMQ196632 IVD196632:IWM196632 JEZ196632:JGI196632 JOV196632:JQE196632 JYR196632:KAA196632 KIN196632:KJW196632 KSJ196632:KTS196632 LCF196632:LDO196632 LMB196632:LNK196632 LVX196632:LXG196632 MFT196632:MHC196632 MPP196632:MQY196632 MZL196632:NAU196632 NJH196632:NKQ196632 NTD196632:NUM196632 OCZ196632:OEI196632 OMV196632:OOE196632 OWR196632:OYA196632 PGN196632:PHW196632 PQJ196632:PRS196632 QAF196632:QBO196632 QKB196632:QLK196632 QTX196632:QVG196632 RDT196632:RFC196632 RNP196632:ROY196632 RXL196632:RYU196632 SHH196632:SIQ196632 SRD196632:SSM196632 TAZ196632:TCI196632 TKV196632:TME196632 TUR196632:TWA196632 UEN196632:UFW196632 UOJ196632:UPS196632 UYF196632:UZO196632 VIB196632:VJK196632 VRX196632:VTG196632 WBT196632:WDC196632 WLP196632:WMY196632 WVL196632:WWU196632 D262168:AM262168 IZ262168:KI262168 SV262168:UE262168 ACR262168:AEA262168 AMN262168:ANW262168 AWJ262168:AXS262168 BGF262168:BHO262168 BQB262168:BRK262168 BZX262168:CBG262168 CJT262168:CLC262168 CTP262168:CUY262168 DDL262168:DEU262168 DNH262168:DOQ262168 DXD262168:DYM262168 EGZ262168:EII262168 EQV262168:ESE262168 FAR262168:FCA262168 FKN262168:FLW262168 FUJ262168:FVS262168 GEF262168:GFO262168 GOB262168:GPK262168 GXX262168:GZG262168 HHT262168:HJC262168 HRP262168:HSY262168 IBL262168:ICU262168 ILH262168:IMQ262168 IVD262168:IWM262168 JEZ262168:JGI262168 JOV262168:JQE262168 JYR262168:KAA262168 KIN262168:KJW262168 KSJ262168:KTS262168 LCF262168:LDO262168 LMB262168:LNK262168 LVX262168:LXG262168 MFT262168:MHC262168 MPP262168:MQY262168 MZL262168:NAU262168 NJH262168:NKQ262168 NTD262168:NUM262168 OCZ262168:OEI262168 OMV262168:OOE262168 OWR262168:OYA262168 PGN262168:PHW262168 PQJ262168:PRS262168 QAF262168:QBO262168 QKB262168:QLK262168 QTX262168:QVG262168 RDT262168:RFC262168 RNP262168:ROY262168 RXL262168:RYU262168 SHH262168:SIQ262168 SRD262168:SSM262168 TAZ262168:TCI262168 TKV262168:TME262168 TUR262168:TWA262168 UEN262168:UFW262168 UOJ262168:UPS262168 UYF262168:UZO262168 VIB262168:VJK262168 VRX262168:VTG262168 WBT262168:WDC262168 WLP262168:WMY262168 WVL262168:WWU262168 D327704:AM327704 IZ327704:KI327704 SV327704:UE327704 ACR327704:AEA327704 AMN327704:ANW327704 AWJ327704:AXS327704 BGF327704:BHO327704 BQB327704:BRK327704 BZX327704:CBG327704 CJT327704:CLC327704 CTP327704:CUY327704 DDL327704:DEU327704 DNH327704:DOQ327704 DXD327704:DYM327704 EGZ327704:EII327704 EQV327704:ESE327704 FAR327704:FCA327704 FKN327704:FLW327704 FUJ327704:FVS327704 GEF327704:GFO327704 GOB327704:GPK327704 GXX327704:GZG327704 HHT327704:HJC327704 HRP327704:HSY327704 IBL327704:ICU327704 ILH327704:IMQ327704 IVD327704:IWM327704 JEZ327704:JGI327704 JOV327704:JQE327704 JYR327704:KAA327704 KIN327704:KJW327704 KSJ327704:KTS327704 LCF327704:LDO327704 LMB327704:LNK327704 LVX327704:LXG327704 MFT327704:MHC327704 MPP327704:MQY327704 MZL327704:NAU327704 NJH327704:NKQ327704 NTD327704:NUM327704 OCZ327704:OEI327704 OMV327704:OOE327704 OWR327704:OYA327704 PGN327704:PHW327704 PQJ327704:PRS327704 QAF327704:QBO327704 QKB327704:QLK327704 QTX327704:QVG327704 RDT327704:RFC327704 RNP327704:ROY327704 RXL327704:RYU327704 SHH327704:SIQ327704 SRD327704:SSM327704 TAZ327704:TCI327704 TKV327704:TME327704 TUR327704:TWA327704 UEN327704:UFW327704 UOJ327704:UPS327704 UYF327704:UZO327704 VIB327704:VJK327704 VRX327704:VTG327704 WBT327704:WDC327704 WLP327704:WMY327704 WVL327704:WWU327704 D393240:AM393240 IZ393240:KI393240 SV393240:UE393240 ACR393240:AEA393240 AMN393240:ANW393240 AWJ393240:AXS393240 BGF393240:BHO393240 BQB393240:BRK393240 BZX393240:CBG393240 CJT393240:CLC393240 CTP393240:CUY393240 DDL393240:DEU393240 DNH393240:DOQ393240 DXD393240:DYM393240 EGZ393240:EII393240 EQV393240:ESE393240 FAR393240:FCA393240 FKN393240:FLW393240 FUJ393240:FVS393240 GEF393240:GFO393240 GOB393240:GPK393240 GXX393240:GZG393240 HHT393240:HJC393240 HRP393240:HSY393240 IBL393240:ICU393240 ILH393240:IMQ393240 IVD393240:IWM393240 JEZ393240:JGI393240 JOV393240:JQE393240 JYR393240:KAA393240 KIN393240:KJW393240 KSJ393240:KTS393240 LCF393240:LDO393240 LMB393240:LNK393240 LVX393240:LXG393240 MFT393240:MHC393240 MPP393240:MQY393240 MZL393240:NAU393240 NJH393240:NKQ393240 NTD393240:NUM393240 OCZ393240:OEI393240 OMV393240:OOE393240 OWR393240:OYA393240 PGN393240:PHW393240 PQJ393240:PRS393240 QAF393240:QBO393240 QKB393240:QLK393240 QTX393240:QVG393240 RDT393240:RFC393240 RNP393240:ROY393240 RXL393240:RYU393240 SHH393240:SIQ393240 SRD393240:SSM393240 TAZ393240:TCI393240 TKV393240:TME393240 TUR393240:TWA393240 UEN393240:UFW393240 UOJ393240:UPS393240 UYF393240:UZO393240 VIB393240:VJK393240 VRX393240:VTG393240 WBT393240:WDC393240 WLP393240:WMY393240 WVL393240:WWU393240 D458776:AM458776 IZ458776:KI458776 SV458776:UE458776 ACR458776:AEA458776 AMN458776:ANW458776 AWJ458776:AXS458776 BGF458776:BHO458776 BQB458776:BRK458776 BZX458776:CBG458776 CJT458776:CLC458776 CTP458776:CUY458776 DDL458776:DEU458776 DNH458776:DOQ458776 DXD458776:DYM458776 EGZ458776:EII458776 EQV458776:ESE458776 FAR458776:FCA458776 FKN458776:FLW458776 FUJ458776:FVS458776 GEF458776:GFO458776 GOB458776:GPK458776 GXX458776:GZG458776 HHT458776:HJC458776 HRP458776:HSY458776 IBL458776:ICU458776 ILH458776:IMQ458776 IVD458776:IWM458776 JEZ458776:JGI458776 JOV458776:JQE458776 JYR458776:KAA458776 KIN458776:KJW458776 KSJ458776:KTS458776 LCF458776:LDO458776 LMB458776:LNK458776 LVX458776:LXG458776 MFT458776:MHC458776 MPP458776:MQY458776 MZL458776:NAU458776 NJH458776:NKQ458776 NTD458776:NUM458776 OCZ458776:OEI458776 OMV458776:OOE458776 OWR458776:OYA458776 PGN458776:PHW458776 PQJ458776:PRS458776 QAF458776:QBO458776 QKB458776:QLK458776 QTX458776:QVG458776 RDT458776:RFC458776 RNP458776:ROY458776 RXL458776:RYU458776 SHH458776:SIQ458776 SRD458776:SSM458776 TAZ458776:TCI458776 TKV458776:TME458776 TUR458776:TWA458776 UEN458776:UFW458776 UOJ458776:UPS458776 UYF458776:UZO458776 VIB458776:VJK458776 VRX458776:VTG458776 WBT458776:WDC458776 WLP458776:WMY458776 WVL458776:WWU458776 D524312:AM524312 IZ524312:KI524312 SV524312:UE524312 ACR524312:AEA524312 AMN524312:ANW524312 AWJ524312:AXS524312 BGF524312:BHO524312 BQB524312:BRK524312 BZX524312:CBG524312 CJT524312:CLC524312 CTP524312:CUY524312 DDL524312:DEU524312 DNH524312:DOQ524312 DXD524312:DYM524312 EGZ524312:EII524312 EQV524312:ESE524312 FAR524312:FCA524312 FKN524312:FLW524312 FUJ524312:FVS524312 GEF524312:GFO524312 GOB524312:GPK524312 GXX524312:GZG524312 HHT524312:HJC524312 HRP524312:HSY524312 IBL524312:ICU524312 ILH524312:IMQ524312 IVD524312:IWM524312 JEZ524312:JGI524312 JOV524312:JQE524312 JYR524312:KAA524312 KIN524312:KJW524312 KSJ524312:KTS524312 LCF524312:LDO524312 LMB524312:LNK524312 LVX524312:LXG524312 MFT524312:MHC524312 MPP524312:MQY524312 MZL524312:NAU524312 NJH524312:NKQ524312 NTD524312:NUM524312 OCZ524312:OEI524312 OMV524312:OOE524312 OWR524312:OYA524312 PGN524312:PHW524312 PQJ524312:PRS524312 QAF524312:QBO524312 QKB524312:QLK524312 QTX524312:QVG524312 RDT524312:RFC524312 RNP524312:ROY524312 RXL524312:RYU524312 SHH524312:SIQ524312 SRD524312:SSM524312 TAZ524312:TCI524312 TKV524312:TME524312 TUR524312:TWA524312 UEN524312:UFW524312 UOJ524312:UPS524312 UYF524312:UZO524312 VIB524312:VJK524312 VRX524312:VTG524312 WBT524312:WDC524312 WLP524312:WMY524312 WVL524312:WWU524312 D589848:AM589848 IZ589848:KI589848 SV589848:UE589848 ACR589848:AEA589848 AMN589848:ANW589848 AWJ589848:AXS589848 BGF589848:BHO589848 BQB589848:BRK589848 BZX589848:CBG589848 CJT589848:CLC589848 CTP589848:CUY589848 DDL589848:DEU589848 DNH589848:DOQ589848 DXD589848:DYM589848 EGZ589848:EII589848 EQV589848:ESE589848 FAR589848:FCA589848 FKN589848:FLW589848 FUJ589848:FVS589848 GEF589848:GFO589848 GOB589848:GPK589848 GXX589848:GZG589848 HHT589848:HJC589848 HRP589848:HSY589848 IBL589848:ICU589848 ILH589848:IMQ589848 IVD589848:IWM589848 JEZ589848:JGI589848 JOV589848:JQE589848 JYR589848:KAA589848 KIN589848:KJW589848 KSJ589848:KTS589848 LCF589848:LDO589848 LMB589848:LNK589848 LVX589848:LXG589848 MFT589848:MHC589848 MPP589848:MQY589848 MZL589848:NAU589848 NJH589848:NKQ589848 NTD589848:NUM589848 OCZ589848:OEI589848 OMV589848:OOE589848 OWR589848:OYA589848 PGN589848:PHW589848 PQJ589848:PRS589848 QAF589848:QBO589848 QKB589848:QLK589848 QTX589848:QVG589848 RDT589848:RFC589848 RNP589848:ROY589848 RXL589848:RYU589848 SHH589848:SIQ589848 SRD589848:SSM589848 TAZ589848:TCI589848 TKV589848:TME589848 TUR589848:TWA589848 UEN589848:UFW589848 UOJ589848:UPS589848 UYF589848:UZO589848 VIB589848:VJK589848 VRX589848:VTG589848 WBT589848:WDC589848 WLP589848:WMY589848 WVL589848:WWU589848 D655384:AM655384 IZ655384:KI655384 SV655384:UE655384 ACR655384:AEA655384 AMN655384:ANW655384 AWJ655384:AXS655384 BGF655384:BHO655384 BQB655384:BRK655384 BZX655384:CBG655384 CJT655384:CLC655384 CTP655384:CUY655384 DDL655384:DEU655384 DNH655384:DOQ655384 DXD655384:DYM655384 EGZ655384:EII655384 EQV655384:ESE655384 FAR655384:FCA655384 FKN655384:FLW655384 FUJ655384:FVS655384 GEF655384:GFO655384 GOB655384:GPK655384 GXX655384:GZG655384 HHT655384:HJC655384 HRP655384:HSY655384 IBL655384:ICU655384 ILH655384:IMQ655384 IVD655384:IWM655384 JEZ655384:JGI655384 JOV655384:JQE655384 JYR655384:KAA655384 KIN655384:KJW655384 KSJ655384:KTS655384 LCF655384:LDO655384 LMB655384:LNK655384 LVX655384:LXG655384 MFT655384:MHC655384 MPP655384:MQY655384 MZL655384:NAU655384 NJH655384:NKQ655384 NTD655384:NUM655384 OCZ655384:OEI655384 OMV655384:OOE655384 OWR655384:OYA655384 PGN655384:PHW655384 PQJ655384:PRS655384 QAF655384:QBO655384 QKB655384:QLK655384 QTX655384:QVG655384 RDT655384:RFC655384 RNP655384:ROY655384 RXL655384:RYU655384 SHH655384:SIQ655384 SRD655384:SSM655384 TAZ655384:TCI655384 TKV655384:TME655384 TUR655384:TWA655384 UEN655384:UFW655384 UOJ655384:UPS655384 UYF655384:UZO655384 VIB655384:VJK655384 VRX655384:VTG655384 WBT655384:WDC655384 WLP655384:WMY655384 WVL655384:WWU655384 D720920:AM720920 IZ720920:KI720920 SV720920:UE720920 ACR720920:AEA720920 AMN720920:ANW720920 AWJ720920:AXS720920 BGF720920:BHO720920 BQB720920:BRK720920 BZX720920:CBG720920 CJT720920:CLC720920 CTP720920:CUY720920 DDL720920:DEU720920 DNH720920:DOQ720920 DXD720920:DYM720920 EGZ720920:EII720920 EQV720920:ESE720920 FAR720920:FCA720920 FKN720920:FLW720920 FUJ720920:FVS720920 GEF720920:GFO720920 GOB720920:GPK720920 GXX720920:GZG720920 HHT720920:HJC720920 HRP720920:HSY720920 IBL720920:ICU720920 ILH720920:IMQ720920 IVD720920:IWM720920 JEZ720920:JGI720920 JOV720920:JQE720920 JYR720920:KAA720920 KIN720920:KJW720920 KSJ720920:KTS720920 LCF720920:LDO720920 LMB720920:LNK720920 LVX720920:LXG720920 MFT720920:MHC720920 MPP720920:MQY720920 MZL720920:NAU720920 NJH720920:NKQ720920 NTD720920:NUM720920 OCZ720920:OEI720920 OMV720920:OOE720920 OWR720920:OYA720920 PGN720920:PHW720920 PQJ720920:PRS720920 QAF720920:QBO720920 QKB720920:QLK720920 QTX720920:QVG720920 RDT720920:RFC720920 RNP720920:ROY720920 RXL720920:RYU720920 SHH720920:SIQ720920 SRD720920:SSM720920 TAZ720920:TCI720920 TKV720920:TME720920 TUR720920:TWA720920 UEN720920:UFW720920 UOJ720920:UPS720920 UYF720920:UZO720920 VIB720920:VJK720920 VRX720920:VTG720920 WBT720920:WDC720920 WLP720920:WMY720920 WVL720920:WWU720920 D786456:AM786456 IZ786456:KI786456 SV786456:UE786456 ACR786456:AEA786456 AMN786456:ANW786456 AWJ786456:AXS786456 BGF786456:BHO786456 BQB786456:BRK786456 BZX786456:CBG786456 CJT786456:CLC786456 CTP786456:CUY786456 DDL786456:DEU786456 DNH786456:DOQ786456 DXD786456:DYM786456 EGZ786456:EII786456 EQV786456:ESE786456 FAR786456:FCA786456 FKN786456:FLW786456 FUJ786456:FVS786456 GEF786456:GFO786456 GOB786456:GPK786456 GXX786456:GZG786456 HHT786456:HJC786456 HRP786456:HSY786456 IBL786456:ICU786456 ILH786456:IMQ786456 IVD786456:IWM786456 JEZ786456:JGI786456 JOV786456:JQE786456 JYR786456:KAA786456 KIN786456:KJW786456 KSJ786456:KTS786456 LCF786456:LDO786456 LMB786456:LNK786456 LVX786456:LXG786456 MFT786456:MHC786456 MPP786456:MQY786456 MZL786456:NAU786456 NJH786456:NKQ786456 NTD786456:NUM786456 OCZ786456:OEI786456 OMV786456:OOE786456 OWR786456:OYA786456 PGN786456:PHW786456 PQJ786456:PRS786456 QAF786456:QBO786456 QKB786456:QLK786456 QTX786456:QVG786456 RDT786456:RFC786456 RNP786456:ROY786456 RXL786456:RYU786456 SHH786456:SIQ786456 SRD786456:SSM786456 TAZ786456:TCI786456 TKV786456:TME786456 TUR786456:TWA786456 UEN786456:UFW786456 UOJ786456:UPS786456 UYF786456:UZO786456 VIB786456:VJK786456 VRX786456:VTG786456 WBT786456:WDC786456 WLP786456:WMY786456 WVL786456:WWU786456 D851992:AM851992 IZ851992:KI851992 SV851992:UE851992 ACR851992:AEA851992 AMN851992:ANW851992 AWJ851992:AXS851992 BGF851992:BHO851992 BQB851992:BRK851992 BZX851992:CBG851992 CJT851992:CLC851992 CTP851992:CUY851992 DDL851992:DEU851992 DNH851992:DOQ851992 DXD851992:DYM851992 EGZ851992:EII851992 EQV851992:ESE851992 FAR851992:FCA851992 FKN851992:FLW851992 FUJ851992:FVS851992 GEF851992:GFO851992 GOB851992:GPK851992 GXX851992:GZG851992 HHT851992:HJC851992 HRP851992:HSY851992 IBL851992:ICU851992 ILH851992:IMQ851992 IVD851992:IWM851992 JEZ851992:JGI851992 JOV851992:JQE851992 JYR851992:KAA851992 KIN851992:KJW851992 KSJ851992:KTS851992 LCF851992:LDO851992 LMB851992:LNK851992 LVX851992:LXG851992 MFT851992:MHC851992 MPP851992:MQY851992 MZL851992:NAU851992 NJH851992:NKQ851992 NTD851992:NUM851992 OCZ851992:OEI851992 OMV851992:OOE851992 OWR851992:OYA851992 PGN851992:PHW851992 PQJ851992:PRS851992 QAF851992:QBO851992 QKB851992:QLK851992 QTX851992:QVG851992 RDT851992:RFC851992 RNP851992:ROY851992 RXL851992:RYU851992 SHH851992:SIQ851992 SRD851992:SSM851992 TAZ851992:TCI851992 TKV851992:TME851992 TUR851992:TWA851992 UEN851992:UFW851992 UOJ851992:UPS851992 UYF851992:UZO851992 VIB851992:VJK851992 VRX851992:VTG851992 WBT851992:WDC851992 WLP851992:WMY851992 WVL851992:WWU851992 D917528:AM917528 IZ917528:KI917528 SV917528:UE917528 ACR917528:AEA917528 AMN917528:ANW917528 AWJ917528:AXS917528 BGF917528:BHO917528 BQB917528:BRK917528 BZX917528:CBG917528 CJT917528:CLC917528 CTP917528:CUY917528 DDL917528:DEU917528 DNH917528:DOQ917528 DXD917528:DYM917528 EGZ917528:EII917528 EQV917528:ESE917528 FAR917528:FCA917528 FKN917528:FLW917528 FUJ917528:FVS917528 GEF917528:GFO917528 GOB917528:GPK917528 GXX917528:GZG917528 HHT917528:HJC917528 HRP917528:HSY917528 IBL917528:ICU917528 ILH917528:IMQ917528 IVD917528:IWM917528 JEZ917528:JGI917528 JOV917528:JQE917528 JYR917528:KAA917528 KIN917528:KJW917528 KSJ917528:KTS917528 LCF917528:LDO917528 LMB917528:LNK917528 LVX917528:LXG917528 MFT917528:MHC917528 MPP917528:MQY917528 MZL917528:NAU917528 NJH917528:NKQ917528 NTD917528:NUM917528 OCZ917528:OEI917528 OMV917528:OOE917528 OWR917528:OYA917528 PGN917528:PHW917528 PQJ917528:PRS917528 QAF917528:QBO917528 QKB917528:QLK917528 QTX917528:QVG917528 RDT917528:RFC917528 RNP917528:ROY917528 RXL917528:RYU917528 SHH917528:SIQ917528 SRD917528:SSM917528 TAZ917528:TCI917528 TKV917528:TME917528 TUR917528:TWA917528 UEN917528:UFW917528 UOJ917528:UPS917528 UYF917528:UZO917528 VIB917528:VJK917528 VRX917528:VTG917528 WBT917528:WDC917528 WLP917528:WMY917528 WVL917528:WWU917528 D983064:AM983064 IZ983064:KI983064 SV983064:UE983064 ACR983064:AEA983064 AMN983064:ANW983064 AWJ983064:AXS983064 BGF983064:BHO983064 BQB983064:BRK983064 BZX983064:CBG983064 CJT983064:CLC983064 CTP983064:CUY983064 DDL983064:DEU983064 DNH983064:DOQ983064 DXD983064:DYM983064 EGZ983064:EII983064 EQV983064:ESE983064 FAR983064:FCA983064 FKN983064:FLW983064 FUJ983064:FVS983064 GEF983064:GFO983064 GOB983064:GPK983064 GXX983064:GZG983064 HHT983064:HJC983064 HRP983064:HSY983064 IBL983064:ICU983064 ILH983064:IMQ983064 IVD983064:IWM983064 JEZ983064:JGI983064 JOV983064:JQE983064 JYR983064:KAA983064 KIN983064:KJW983064 KSJ983064:KTS983064 LCF983064:LDO983064 LMB983064:LNK983064 LVX983064:LXG983064 MFT983064:MHC983064 MPP983064:MQY983064 MZL983064:NAU983064 NJH983064:NKQ983064 NTD983064:NUM983064 OCZ983064:OEI983064 OMV983064:OOE983064 OWR983064:OYA983064 PGN983064:PHW983064 PQJ983064:PRS983064 QAF983064:QBO983064 QKB983064:QLK983064 QTX983064:QVG983064 RDT983064:RFC983064 RNP983064:ROY983064 RXL983064:RYU983064 SHH983064:SIQ983064 SRD983064:SSM983064 TAZ983064:TCI983064 TKV983064:TME983064 TUR983064:TWA983064 UEN983064:UFW983064 UOJ983064:UPS983064 UYF983064:UZO983064 VIB983064:VJK983064 VRX983064:VTG983064 WBT983064:WDC983064 WLP983064:WMY983064 WVL983064:WWU983064 D18:AM18 IZ18:KI18 SV18:UE18 ACR18:AEA18 AMN18:ANW18 AWJ18:AXS18 BGF18:BHO18 BQB18:BRK18 BZX18:CBG18 CJT18:CLC18 CTP18:CUY18 DDL18:DEU18 DNH18:DOQ18 DXD18:DYM18 EGZ18:EII18 EQV18:ESE18 FAR18:FCA18 FKN18:FLW18 FUJ18:FVS18 GEF18:GFO18 GOB18:GPK18 GXX18:GZG18 HHT18:HJC18 HRP18:HSY18 IBL18:ICU18 ILH18:IMQ18 IVD18:IWM18 JEZ18:JGI18 JOV18:JQE18 JYR18:KAA18 KIN18:KJW18 KSJ18:KTS18 LCF18:LDO18 LMB18:LNK18 LVX18:LXG18 MFT18:MHC18 MPP18:MQY18 MZL18:NAU18 NJH18:NKQ18 NTD18:NUM18 OCZ18:OEI18 OMV18:OOE18 OWR18:OYA18 PGN18:PHW18 PQJ18:PRS18 QAF18:QBO18 QKB18:QLK18 QTX18:QVG18 RDT18:RFC18 RNP18:ROY18 RXL18:RYU18 SHH18:SIQ18 SRD18:SSM18 TAZ18:TCI18 TKV18:TME18 TUR18:TWA18 UEN18:UFW18 UOJ18:UPS18 UYF18:UZO18 VIB18:VJK18 VRX18:VTG18 WBT18:WDC18 WLP18:WMY18 WVL18:WWU18 D65554:AM65554 IZ65554:KI65554 SV65554:UE65554 ACR65554:AEA65554 AMN65554:ANW65554 AWJ65554:AXS65554 BGF65554:BHO65554 BQB65554:BRK65554 BZX65554:CBG65554 CJT65554:CLC65554 CTP65554:CUY65554 DDL65554:DEU65554 DNH65554:DOQ65554 DXD65554:DYM65554 EGZ65554:EII65554 EQV65554:ESE65554 FAR65554:FCA65554 FKN65554:FLW65554 FUJ65554:FVS65554 GEF65554:GFO65554 GOB65554:GPK65554 GXX65554:GZG65554 HHT65554:HJC65554 HRP65554:HSY65554 IBL65554:ICU65554 ILH65554:IMQ65554 IVD65554:IWM65554 JEZ65554:JGI65554 JOV65554:JQE65554 JYR65554:KAA65554 KIN65554:KJW65554 KSJ65554:KTS65554 LCF65554:LDO65554 LMB65554:LNK65554 LVX65554:LXG65554 MFT65554:MHC65554 MPP65554:MQY65554 MZL65554:NAU65554 NJH65554:NKQ65554 NTD65554:NUM65554 OCZ65554:OEI65554 OMV65554:OOE65554 OWR65554:OYA65554 PGN65554:PHW65554 PQJ65554:PRS65554 QAF65554:QBO65554 QKB65554:QLK65554 QTX65554:QVG65554 RDT65554:RFC65554 RNP65554:ROY65554 RXL65554:RYU65554 SHH65554:SIQ65554 SRD65554:SSM65554 TAZ65554:TCI65554 TKV65554:TME65554 TUR65554:TWA65554 UEN65554:UFW65554 UOJ65554:UPS65554 UYF65554:UZO65554 VIB65554:VJK65554 VRX65554:VTG65554 WBT65554:WDC65554 WLP65554:WMY65554 WVL65554:WWU65554 D131090:AM131090 IZ131090:KI131090 SV131090:UE131090 ACR131090:AEA131090 AMN131090:ANW131090 AWJ131090:AXS131090 BGF131090:BHO131090 BQB131090:BRK131090 BZX131090:CBG131090 CJT131090:CLC131090 CTP131090:CUY131090 DDL131090:DEU131090 DNH131090:DOQ131090 DXD131090:DYM131090 EGZ131090:EII131090 EQV131090:ESE131090 FAR131090:FCA131090 FKN131090:FLW131090 FUJ131090:FVS131090 GEF131090:GFO131090 GOB131090:GPK131090 GXX131090:GZG131090 HHT131090:HJC131090 HRP131090:HSY131090 IBL131090:ICU131090 ILH131090:IMQ131090 IVD131090:IWM131090 JEZ131090:JGI131090 JOV131090:JQE131090 JYR131090:KAA131090 KIN131090:KJW131090 KSJ131090:KTS131090 LCF131090:LDO131090 LMB131090:LNK131090 LVX131090:LXG131090 MFT131090:MHC131090 MPP131090:MQY131090 MZL131090:NAU131090 NJH131090:NKQ131090 NTD131090:NUM131090 OCZ131090:OEI131090 OMV131090:OOE131090 OWR131090:OYA131090 PGN131090:PHW131090 PQJ131090:PRS131090 QAF131090:QBO131090 QKB131090:QLK131090 QTX131090:QVG131090 RDT131090:RFC131090 RNP131090:ROY131090 RXL131090:RYU131090 SHH131090:SIQ131090 SRD131090:SSM131090 TAZ131090:TCI131090 TKV131090:TME131090 TUR131090:TWA131090 UEN131090:UFW131090 UOJ131090:UPS131090 UYF131090:UZO131090 VIB131090:VJK131090 VRX131090:VTG131090 WBT131090:WDC131090 WLP131090:WMY131090 WVL131090:WWU131090 D196626:AM196626 IZ196626:KI196626 SV196626:UE196626 ACR196626:AEA196626 AMN196626:ANW196626 AWJ196626:AXS196626 BGF196626:BHO196626 BQB196626:BRK196626 BZX196626:CBG196626 CJT196626:CLC196626 CTP196626:CUY196626 DDL196626:DEU196626 DNH196626:DOQ196626 DXD196626:DYM196626 EGZ196626:EII196626 EQV196626:ESE196626 FAR196626:FCA196626 FKN196626:FLW196626 FUJ196626:FVS196626 GEF196626:GFO196626 GOB196626:GPK196626 GXX196626:GZG196626 HHT196626:HJC196626 HRP196626:HSY196626 IBL196626:ICU196626 ILH196626:IMQ196626 IVD196626:IWM196626 JEZ196626:JGI196626 JOV196626:JQE196626 JYR196626:KAA196626 KIN196626:KJW196626 KSJ196626:KTS196626 LCF196626:LDO196626 LMB196626:LNK196626 LVX196626:LXG196626 MFT196626:MHC196626 MPP196626:MQY196626 MZL196626:NAU196626 NJH196626:NKQ196626 NTD196626:NUM196626 OCZ196626:OEI196626 OMV196626:OOE196626 OWR196626:OYA196626 PGN196626:PHW196626 PQJ196626:PRS196626 QAF196626:QBO196626 QKB196626:QLK196626 QTX196626:QVG196626 RDT196626:RFC196626 RNP196626:ROY196626 RXL196626:RYU196626 SHH196626:SIQ196626 SRD196626:SSM196626 TAZ196626:TCI196626 TKV196626:TME196626 TUR196626:TWA196626 UEN196626:UFW196626 UOJ196626:UPS196626 UYF196626:UZO196626 VIB196626:VJK196626 VRX196626:VTG196626 WBT196626:WDC196626 WLP196626:WMY196626 WVL196626:WWU196626 D262162:AM262162 IZ262162:KI262162 SV262162:UE262162 ACR262162:AEA262162 AMN262162:ANW262162 AWJ262162:AXS262162 BGF262162:BHO262162 BQB262162:BRK262162 BZX262162:CBG262162 CJT262162:CLC262162 CTP262162:CUY262162 DDL262162:DEU262162 DNH262162:DOQ262162 DXD262162:DYM262162 EGZ262162:EII262162 EQV262162:ESE262162 FAR262162:FCA262162 FKN262162:FLW262162 FUJ262162:FVS262162 GEF262162:GFO262162 GOB262162:GPK262162 GXX262162:GZG262162 HHT262162:HJC262162 HRP262162:HSY262162 IBL262162:ICU262162 ILH262162:IMQ262162 IVD262162:IWM262162 JEZ262162:JGI262162 JOV262162:JQE262162 JYR262162:KAA262162 KIN262162:KJW262162 KSJ262162:KTS262162 LCF262162:LDO262162 LMB262162:LNK262162 LVX262162:LXG262162 MFT262162:MHC262162 MPP262162:MQY262162 MZL262162:NAU262162 NJH262162:NKQ262162 NTD262162:NUM262162 OCZ262162:OEI262162 OMV262162:OOE262162 OWR262162:OYA262162 PGN262162:PHW262162 PQJ262162:PRS262162 QAF262162:QBO262162 QKB262162:QLK262162 QTX262162:QVG262162 RDT262162:RFC262162 RNP262162:ROY262162 RXL262162:RYU262162 SHH262162:SIQ262162 SRD262162:SSM262162 TAZ262162:TCI262162 TKV262162:TME262162 TUR262162:TWA262162 UEN262162:UFW262162 UOJ262162:UPS262162 UYF262162:UZO262162 VIB262162:VJK262162 VRX262162:VTG262162 WBT262162:WDC262162 WLP262162:WMY262162 WVL262162:WWU262162 D327698:AM327698 IZ327698:KI327698 SV327698:UE327698 ACR327698:AEA327698 AMN327698:ANW327698 AWJ327698:AXS327698 BGF327698:BHO327698 BQB327698:BRK327698 BZX327698:CBG327698 CJT327698:CLC327698 CTP327698:CUY327698 DDL327698:DEU327698 DNH327698:DOQ327698 DXD327698:DYM327698 EGZ327698:EII327698 EQV327698:ESE327698 FAR327698:FCA327698 FKN327698:FLW327698 FUJ327698:FVS327698 GEF327698:GFO327698 GOB327698:GPK327698 GXX327698:GZG327698 HHT327698:HJC327698 HRP327698:HSY327698 IBL327698:ICU327698 ILH327698:IMQ327698 IVD327698:IWM327698 JEZ327698:JGI327698 JOV327698:JQE327698 JYR327698:KAA327698 KIN327698:KJW327698 KSJ327698:KTS327698 LCF327698:LDO327698 LMB327698:LNK327698 LVX327698:LXG327698 MFT327698:MHC327698 MPP327698:MQY327698 MZL327698:NAU327698 NJH327698:NKQ327698 NTD327698:NUM327698 OCZ327698:OEI327698 OMV327698:OOE327698 OWR327698:OYA327698 PGN327698:PHW327698 PQJ327698:PRS327698 QAF327698:QBO327698 QKB327698:QLK327698 QTX327698:QVG327698 RDT327698:RFC327698 RNP327698:ROY327698 RXL327698:RYU327698 SHH327698:SIQ327698 SRD327698:SSM327698 TAZ327698:TCI327698 TKV327698:TME327698 TUR327698:TWA327698 UEN327698:UFW327698 UOJ327698:UPS327698 UYF327698:UZO327698 VIB327698:VJK327698 VRX327698:VTG327698 WBT327698:WDC327698 WLP327698:WMY327698 WVL327698:WWU327698 D393234:AM393234 IZ393234:KI393234 SV393234:UE393234 ACR393234:AEA393234 AMN393234:ANW393234 AWJ393234:AXS393234 BGF393234:BHO393234 BQB393234:BRK393234 BZX393234:CBG393234 CJT393234:CLC393234 CTP393234:CUY393234 DDL393234:DEU393234 DNH393234:DOQ393234 DXD393234:DYM393234 EGZ393234:EII393234 EQV393234:ESE393234 FAR393234:FCA393234 FKN393234:FLW393234 FUJ393234:FVS393234 GEF393234:GFO393234 GOB393234:GPK393234 GXX393234:GZG393234 HHT393234:HJC393234 HRP393234:HSY393234 IBL393234:ICU393234 ILH393234:IMQ393234 IVD393234:IWM393234 JEZ393234:JGI393234 JOV393234:JQE393234 JYR393234:KAA393234 KIN393234:KJW393234 KSJ393234:KTS393234 LCF393234:LDO393234 LMB393234:LNK393234 LVX393234:LXG393234 MFT393234:MHC393234 MPP393234:MQY393234 MZL393234:NAU393234 NJH393234:NKQ393234 NTD393234:NUM393234 OCZ393234:OEI393234 OMV393234:OOE393234 OWR393234:OYA393234 PGN393234:PHW393234 PQJ393234:PRS393234 QAF393234:QBO393234 QKB393234:QLK393234 QTX393234:QVG393234 RDT393234:RFC393234 RNP393234:ROY393234 RXL393234:RYU393234 SHH393234:SIQ393234 SRD393234:SSM393234 TAZ393234:TCI393234 TKV393234:TME393234 TUR393234:TWA393234 UEN393234:UFW393234 UOJ393234:UPS393234 UYF393234:UZO393234 VIB393234:VJK393234 VRX393234:VTG393234 WBT393234:WDC393234 WLP393234:WMY393234 WVL393234:WWU393234 D458770:AM458770 IZ458770:KI458770 SV458770:UE458770 ACR458770:AEA458770 AMN458770:ANW458770 AWJ458770:AXS458770 BGF458770:BHO458770 BQB458770:BRK458770 BZX458770:CBG458770 CJT458770:CLC458770 CTP458770:CUY458770 DDL458770:DEU458770 DNH458770:DOQ458770 DXD458770:DYM458770 EGZ458770:EII458770 EQV458770:ESE458770 FAR458770:FCA458770 FKN458770:FLW458770 FUJ458770:FVS458770 GEF458770:GFO458770 GOB458770:GPK458770 GXX458770:GZG458770 HHT458770:HJC458770 HRP458770:HSY458770 IBL458770:ICU458770 ILH458770:IMQ458770 IVD458770:IWM458770 JEZ458770:JGI458770 JOV458770:JQE458770 JYR458770:KAA458770 KIN458770:KJW458770 KSJ458770:KTS458770 LCF458770:LDO458770 LMB458770:LNK458770 LVX458770:LXG458770 MFT458770:MHC458770 MPP458770:MQY458770 MZL458770:NAU458770 NJH458770:NKQ458770 NTD458770:NUM458770 OCZ458770:OEI458770 OMV458770:OOE458770 OWR458770:OYA458770 PGN458770:PHW458770 PQJ458770:PRS458770 QAF458770:QBO458770 QKB458770:QLK458770 QTX458770:QVG458770 RDT458770:RFC458770 RNP458770:ROY458770 RXL458770:RYU458770 SHH458770:SIQ458770 SRD458770:SSM458770 TAZ458770:TCI458770 TKV458770:TME458770 TUR458770:TWA458770 UEN458770:UFW458770 UOJ458770:UPS458770 UYF458770:UZO458770 VIB458770:VJK458770 VRX458770:VTG458770 WBT458770:WDC458770 WLP458770:WMY458770 WVL458770:WWU458770 D524306:AM524306 IZ524306:KI524306 SV524306:UE524306 ACR524306:AEA524306 AMN524306:ANW524306 AWJ524306:AXS524306 BGF524306:BHO524306 BQB524306:BRK524306 BZX524306:CBG524306 CJT524306:CLC524306 CTP524306:CUY524306 DDL524306:DEU524306 DNH524306:DOQ524306 DXD524306:DYM524306 EGZ524306:EII524306 EQV524306:ESE524306 FAR524306:FCA524306 FKN524306:FLW524306 FUJ524306:FVS524306 GEF524306:GFO524306 GOB524306:GPK524306 GXX524306:GZG524306 HHT524306:HJC524306 HRP524306:HSY524306 IBL524306:ICU524306 ILH524306:IMQ524306 IVD524306:IWM524306 JEZ524306:JGI524306 JOV524306:JQE524306 JYR524306:KAA524306 KIN524306:KJW524306 KSJ524306:KTS524306 LCF524306:LDO524306 LMB524306:LNK524306 LVX524306:LXG524306 MFT524306:MHC524306 MPP524306:MQY524306 MZL524306:NAU524306 NJH524306:NKQ524306 NTD524306:NUM524306 OCZ524306:OEI524306 OMV524306:OOE524306 OWR524306:OYA524306 PGN524306:PHW524306 PQJ524306:PRS524306 QAF524306:QBO524306 QKB524306:QLK524306 QTX524306:QVG524306 RDT524306:RFC524306 RNP524306:ROY524306 RXL524306:RYU524306 SHH524306:SIQ524306 SRD524306:SSM524306 TAZ524306:TCI524306 TKV524306:TME524306 TUR524306:TWA524306 UEN524306:UFW524306 UOJ524306:UPS524306 UYF524306:UZO524306 VIB524306:VJK524306 VRX524306:VTG524306 WBT524306:WDC524306 WLP524306:WMY524306 WVL524306:WWU524306 D589842:AM589842 IZ589842:KI589842 SV589842:UE589842 ACR589842:AEA589842 AMN589842:ANW589842 AWJ589842:AXS589842 BGF589842:BHO589842 BQB589842:BRK589842 BZX589842:CBG589842 CJT589842:CLC589842 CTP589842:CUY589842 DDL589842:DEU589842 DNH589842:DOQ589842 DXD589842:DYM589842 EGZ589842:EII589842 EQV589842:ESE589842 FAR589842:FCA589842 FKN589842:FLW589842 FUJ589842:FVS589842 GEF589842:GFO589842 GOB589842:GPK589842 GXX589842:GZG589842 HHT589842:HJC589842 HRP589842:HSY589842 IBL589842:ICU589842 ILH589842:IMQ589842 IVD589842:IWM589842 JEZ589842:JGI589842 JOV589842:JQE589842 JYR589842:KAA589842 KIN589842:KJW589842 KSJ589842:KTS589842 LCF589842:LDO589842 LMB589842:LNK589842 LVX589842:LXG589842 MFT589842:MHC589842 MPP589842:MQY589842 MZL589842:NAU589842 NJH589842:NKQ589842 NTD589842:NUM589842 OCZ589842:OEI589842 OMV589842:OOE589842 OWR589842:OYA589842 PGN589842:PHW589842 PQJ589842:PRS589842 QAF589842:QBO589842 QKB589842:QLK589842 QTX589842:QVG589842 RDT589842:RFC589842 RNP589842:ROY589842 RXL589842:RYU589842 SHH589842:SIQ589842 SRD589842:SSM589842 TAZ589842:TCI589842 TKV589842:TME589842 TUR589842:TWA589842 UEN589842:UFW589842 UOJ589842:UPS589842 UYF589842:UZO589842 VIB589842:VJK589842 VRX589842:VTG589842 WBT589842:WDC589842 WLP589842:WMY589842 WVL589842:WWU589842 D655378:AM655378 IZ655378:KI655378 SV655378:UE655378 ACR655378:AEA655378 AMN655378:ANW655378 AWJ655378:AXS655378 BGF655378:BHO655378 BQB655378:BRK655378 BZX655378:CBG655378 CJT655378:CLC655378 CTP655378:CUY655378 DDL655378:DEU655378 DNH655378:DOQ655378 DXD655378:DYM655378 EGZ655378:EII655378 EQV655378:ESE655378 FAR655378:FCA655378 FKN655378:FLW655378 FUJ655378:FVS655378 GEF655378:GFO655378 GOB655378:GPK655378 GXX655378:GZG655378 HHT655378:HJC655378 HRP655378:HSY655378 IBL655378:ICU655378 ILH655378:IMQ655378 IVD655378:IWM655378 JEZ655378:JGI655378 JOV655378:JQE655378 JYR655378:KAA655378 KIN655378:KJW655378 KSJ655378:KTS655378 LCF655378:LDO655378 LMB655378:LNK655378 LVX655378:LXG655378 MFT655378:MHC655378 MPP655378:MQY655378 MZL655378:NAU655378 NJH655378:NKQ655378 NTD655378:NUM655378 OCZ655378:OEI655378 OMV655378:OOE655378 OWR655378:OYA655378 PGN655378:PHW655378 PQJ655378:PRS655378 QAF655378:QBO655378 QKB655378:QLK655378 QTX655378:QVG655378 RDT655378:RFC655378 RNP655378:ROY655378 RXL655378:RYU655378 SHH655378:SIQ655378 SRD655378:SSM655378 TAZ655378:TCI655378 TKV655378:TME655378 TUR655378:TWA655378 UEN655378:UFW655378 UOJ655378:UPS655378 UYF655378:UZO655378 VIB655378:VJK655378 VRX655378:VTG655378 WBT655378:WDC655378 WLP655378:WMY655378 WVL655378:WWU655378 D720914:AM720914 IZ720914:KI720914 SV720914:UE720914 ACR720914:AEA720914 AMN720914:ANW720914 AWJ720914:AXS720914 BGF720914:BHO720914 BQB720914:BRK720914 BZX720914:CBG720914 CJT720914:CLC720914 CTP720914:CUY720914 DDL720914:DEU720914 DNH720914:DOQ720914 DXD720914:DYM720914 EGZ720914:EII720914 EQV720914:ESE720914 FAR720914:FCA720914 FKN720914:FLW720914 FUJ720914:FVS720914 GEF720914:GFO720914 GOB720914:GPK720914 GXX720914:GZG720914 HHT720914:HJC720914 HRP720914:HSY720914 IBL720914:ICU720914 ILH720914:IMQ720914 IVD720914:IWM720914 JEZ720914:JGI720914 JOV720914:JQE720914 JYR720914:KAA720914 KIN720914:KJW720914 KSJ720914:KTS720914 LCF720914:LDO720914 LMB720914:LNK720914 LVX720914:LXG720914 MFT720914:MHC720914 MPP720914:MQY720914 MZL720914:NAU720914 NJH720914:NKQ720914 NTD720914:NUM720914 OCZ720914:OEI720914 OMV720914:OOE720914 OWR720914:OYA720914 PGN720914:PHW720914 PQJ720914:PRS720914 QAF720914:QBO720914 QKB720914:QLK720914 QTX720914:QVG720914 RDT720914:RFC720914 RNP720914:ROY720914 RXL720914:RYU720914 SHH720914:SIQ720914 SRD720914:SSM720914 TAZ720914:TCI720914 TKV720914:TME720914 TUR720914:TWA720914 UEN720914:UFW720914 UOJ720914:UPS720914 UYF720914:UZO720914 VIB720914:VJK720914 VRX720914:VTG720914 WBT720914:WDC720914 WLP720914:WMY720914 WVL720914:WWU720914 D786450:AM786450 IZ786450:KI786450 SV786450:UE786450 ACR786450:AEA786450 AMN786450:ANW786450 AWJ786450:AXS786450 BGF786450:BHO786450 BQB786450:BRK786450 BZX786450:CBG786450 CJT786450:CLC786450 CTP786450:CUY786450 DDL786450:DEU786450 DNH786450:DOQ786450 DXD786450:DYM786450 EGZ786450:EII786450 EQV786450:ESE786450 FAR786450:FCA786450 FKN786450:FLW786450 FUJ786450:FVS786450 GEF786450:GFO786450 GOB786450:GPK786450 GXX786450:GZG786450 HHT786450:HJC786450 HRP786450:HSY786450 IBL786450:ICU786450 ILH786450:IMQ786450 IVD786450:IWM786450 JEZ786450:JGI786450 JOV786450:JQE786450 JYR786450:KAA786450 KIN786450:KJW786450 KSJ786450:KTS786450 LCF786450:LDO786450 LMB786450:LNK786450 LVX786450:LXG786450 MFT786450:MHC786450 MPP786450:MQY786450 MZL786450:NAU786450 NJH786450:NKQ786450 NTD786450:NUM786450 OCZ786450:OEI786450 OMV786450:OOE786450 OWR786450:OYA786450 PGN786450:PHW786450 PQJ786450:PRS786450 QAF786450:QBO786450 QKB786450:QLK786450 QTX786450:QVG786450 RDT786450:RFC786450 RNP786450:ROY786450 RXL786450:RYU786450 SHH786450:SIQ786450 SRD786450:SSM786450 TAZ786450:TCI786450 TKV786450:TME786450 TUR786450:TWA786450 UEN786450:UFW786450 UOJ786450:UPS786450 UYF786450:UZO786450 VIB786450:VJK786450 VRX786450:VTG786450 WBT786450:WDC786450 WLP786450:WMY786450 WVL786450:WWU786450 D851986:AM851986 IZ851986:KI851986 SV851986:UE851986 ACR851986:AEA851986 AMN851986:ANW851986 AWJ851986:AXS851986 BGF851986:BHO851986 BQB851986:BRK851986 BZX851986:CBG851986 CJT851986:CLC851986 CTP851986:CUY851986 DDL851986:DEU851986 DNH851986:DOQ851986 DXD851986:DYM851986 EGZ851986:EII851986 EQV851986:ESE851986 FAR851986:FCA851986 FKN851986:FLW851986 FUJ851986:FVS851986 GEF851986:GFO851986 GOB851986:GPK851986 GXX851986:GZG851986 HHT851986:HJC851986 HRP851986:HSY851986 IBL851986:ICU851986 ILH851986:IMQ851986 IVD851986:IWM851986 JEZ851986:JGI851986 JOV851986:JQE851986 JYR851986:KAA851986 KIN851986:KJW851986 KSJ851986:KTS851986 LCF851986:LDO851986 LMB851986:LNK851986 LVX851986:LXG851986 MFT851986:MHC851986 MPP851986:MQY851986 MZL851986:NAU851986 NJH851986:NKQ851986 NTD851986:NUM851986 OCZ851986:OEI851986 OMV851986:OOE851986 OWR851986:OYA851986 PGN851986:PHW851986 PQJ851986:PRS851986 QAF851986:QBO851986 QKB851986:QLK851986 QTX851986:QVG851986 RDT851986:RFC851986 RNP851986:ROY851986 RXL851986:RYU851986 SHH851986:SIQ851986 SRD851986:SSM851986 TAZ851986:TCI851986 TKV851986:TME851986 TUR851986:TWA851986 UEN851986:UFW851986 UOJ851986:UPS851986 UYF851986:UZO851986 VIB851986:VJK851986 VRX851986:VTG851986 WBT851986:WDC851986 WLP851986:WMY851986 WVL851986:WWU851986 D917522:AM917522 IZ917522:KI917522 SV917522:UE917522 ACR917522:AEA917522 AMN917522:ANW917522 AWJ917522:AXS917522 BGF917522:BHO917522 BQB917522:BRK917522 BZX917522:CBG917522 CJT917522:CLC917522 CTP917522:CUY917522 DDL917522:DEU917522 DNH917522:DOQ917522 DXD917522:DYM917522 EGZ917522:EII917522 EQV917522:ESE917522 FAR917522:FCA917522 FKN917522:FLW917522 FUJ917522:FVS917522 GEF917522:GFO917522 GOB917522:GPK917522 GXX917522:GZG917522 HHT917522:HJC917522 HRP917522:HSY917522 IBL917522:ICU917522 ILH917522:IMQ917522 IVD917522:IWM917522 JEZ917522:JGI917522 JOV917522:JQE917522 JYR917522:KAA917522 KIN917522:KJW917522 KSJ917522:KTS917522 LCF917522:LDO917522 LMB917522:LNK917522 LVX917522:LXG917522 MFT917522:MHC917522 MPP917522:MQY917522 MZL917522:NAU917522 NJH917522:NKQ917522 NTD917522:NUM917522 OCZ917522:OEI917522 OMV917522:OOE917522 OWR917522:OYA917522 PGN917522:PHW917522 PQJ917522:PRS917522 QAF917522:QBO917522 QKB917522:QLK917522 QTX917522:QVG917522 RDT917522:RFC917522 RNP917522:ROY917522 RXL917522:RYU917522 SHH917522:SIQ917522 SRD917522:SSM917522 TAZ917522:TCI917522 TKV917522:TME917522 TUR917522:TWA917522 UEN917522:UFW917522 UOJ917522:UPS917522 UYF917522:UZO917522 VIB917522:VJK917522 VRX917522:VTG917522 WBT917522:WDC917522 WLP917522:WMY917522 WVL917522:WWU917522 D983058:AM983058 IZ983058:KI983058 SV983058:UE983058 ACR983058:AEA983058 AMN983058:ANW983058 AWJ983058:AXS983058 BGF983058:BHO983058 BQB983058:BRK983058 BZX983058:CBG983058 CJT983058:CLC983058 CTP983058:CUY983058 DDL983058:DEU983058 DNH983058:DOQ983058 DXD983058:DYM983058 EGZ983058:EII983058 EQV983058:ESE983058 FAR983058:FCA983058 FKN983058:FLW983058 FUJ983058:FVS983058 GEF983058:GFO983058 GOB983058:GPK983058 GXX983058:GZG983058 HHT983058:HJC983058 HRP983058:HSY983058 IBL983058:ICU983058 ILH983058:IMQ983058 IVD983058:IWM983058 JEZ983058:JGI983058 JOV983058:JQE983058 JYR983058:KAA983058 KIN983058:KJW983058 KSJ983058:KTS983058 LCF983058:LDO983058 LMB983058:LNK983058 LVX983058:LXG983058 MFT983058:MHC983058 MPP983058:MQY983058 MZL983058:NAU983058 NJH983058:NKQ983058 NTD983058:NUM983058 OCZ983058:OEI983058 OMV983058:OOE983058 OWR983058:OYA983058 PGN983058:PHW983058 PQJ983058:PRS983058 QAF983058:QBO983058 QKB983058:QLK983058 QTX983058:QVG983058 RDT983058:RFC983058 RNP983058:ROY983058 RXL983058:RYU983058 SHH983058:SIQ983058 SRD983058:SSM983058 TAZ983058:TCI983058 TKV983058:TME983058 TUR983058:TWA983058 UEN983058:UFW983058 UOJ983058:UPS983058 UYF983058:UZO983058 VIB983058:VJK983058 VRX983058:VTG983058 WBT983058:WDC983058 WLP983058:WMY983058 WVL983058:WWU983058 D27:U27 IZ27:JQ27 SV27:TM27 ACR27:ADI27 AMN27:ANE27 AWJ27:AXA27 BGF27:BGW27 BQB27:BQS27 BZX27:CAO27 CJT27:CKK27 CTP27:CUG27 DDL27:DEC27 DNH27:DNY27 DXD27:DXU27 EGZ27:EHQ27 EQV27:ERM27 FAR27:FBI27 FKN27:FLE27 FUJ27:FVA27 GEF27:GEW27 GOB27:GOS27 GXX27:GYO27 HHT27:HIK27 HRP27:HSG27 IBL27:ICC27 ILH27:ILY27 IVD27:IVU27 JEZ27:JFQ27 JOV27:JPM27 JYR27:JZI27 KIN27:KJE27 KSJ27:KTA27 LCF27:LCW27 LMB27:LMS27 LVX27:LWO27 MFT27:MGK27 MPP27:MQG27 MZL27:NAC27 NJH27:NJY27 NTD27:NTU27 OCZ27:ODQ27 OMV27:ONM27 OWR27:OXI27 PGN27:PHE27 PQJ27:PRA27 QAF27:QAW27 QKB27:QKS27 QTX27:QUO27 RDT27:REK27 RNP27:ROG27 RXL27:RYC27 SHH27:SHY27 SRD27:SRU27 TAZ27:TBQ27 TKV27:TLM27 TUR27:TVI27 UEN27:UFE27 UOJ27:UPA27 UYF27:UYW27 VIB27:VIS27 VRX27:VSO27 WBT27:WCK27 WLP27:WMG27 WVL27:WWC27 D65563:U65563 IZ65563:JQ65563 SV65563:TM65563 ACR65563:ADI65563 AMN65563:ANE65563 AWJ65563:AXA65563 BGF65563:BGW65563 BQB65563:BQS65563 BZX65563:CAO65563 CJT65563:CKK65563 CTP65563:CUG65563 DDL65563:DEC65563 DNH65563:DNY65563 DXD65563:DXU65563 EGZ65563:EHQ65563 EQV65563:ERM65563 FAR65563:FBI65563 FKN65563:FLE65563 FUJ65563:FVA65563 GEF65563:GEW65563 GOB65563:GOS65563 GXX65563:GYO65563 HHT65563:HIK65563 HRP65563:HSG65563 IBL65563:ICC65563 ILH65563:ILY65563 IVD65563:IVU65563 JEZ65563:JFQ65563 JOV65563:JPM65563 JYR65563:JZI65563 KIN65563:KJE65563 KSJ65563:KTA65563 LCF65563:LCW65563 LMB65563:LMS65563 LVX65563:LWO65563 MFT65563:MGK65563 MPP65563:MQG65563 MZL65563:NAC65563 NJH65563:NJY65563 NTD65563:NTU65563 OCZ65563:ODQ65563 OMV65563:ONM65563 OWR65563:OXI65563 PGN65563:PHE65563 PQJ65563:PRA65563 QAF65563:QAW65563 QKB65563:QKS65563 QTX65563:QUO65563 RDT65563:REK65563 RNP65563:ROG65563 RXL65563:RYC65563 SHH65563:SHY65563 SRD65563:SRU65563 TAZ65563:TBQ65563 TKV65563:TLM65563 TUR65563:TVI65563 UEN65563:UFE65563 UOJ65563:UPA65563 UYF65563:UYW65563 VIB65563:VIS65563 VRX65563:VSO65563 WBT65563:WCK65563 WLP65563:WMG65563 WVL65563:WWC65563 D131099:U131099 IZ131099:JQ131099 SV131099:TM131099 ACR131099:ADI131099 AMN131099:ANE131099 AWJ131099:AXA131099 BGF131099:BGW131099 BQB131099:BQS131099 BZX131099:CAO131099 CJT131099:CKK131099 CTP131099:CUG131099 DDL131099:DEC131099 DNH131099:DNY131099 DXD131099:DXU131099 EGZ131099:EHQ131099 EQV131099:ERM131099 FAR131099:FBI131099 FKN131099:FLE131099 FUJ131099:FVA131099 GEF131099:GEW131099 GOB131099:GOS131099 GXX131099:GYO131099 HHT131099:HIK131099 HRP131099:HSG131099 IBL131099:ICC131099 ILH131099:ILY131099 IVD131099:IVU131099 JEZ131099:JFQ131099 JOV131099:JPM131099 JYR131099:JZI131099 KIN131099:KJE131099 KSJ131099:KTA131099 LCF131099:LCW131099 LMB131099:LMS131099 LVX131099:LWO131099 MFT131099:MGK131099 MPP131099:MQG131099 MZL131099:NAC131099 NJH131099:NJY131099 NTD131099:NTU131099 OCZ131099:ODQ131099 OMV131099:ONM131099 OWR131099:OXI131099 PGN131099:PHE131099 PQJ131099:PRA131099 QAF131099:QAW131099 QKB131099:QKS131099 QTX131099:QUO131099 RDT131099:REK131099 RNP131099:ROG131099 RXL131099:RYC131099 SHH131099:SHY131099 SRD131099:SRU131099 TAZ131099:TBQ131099 TKV131099:TLM131099 TUR131099:TVI131099 UEN131099:UFE131099 UOJ131099:UPA131099 UYF131099:UYW131099 VIB131099:VIS131099 VRX131099:VSO131099 WBT131099:WCK131099 WLP131099:WMG131099 WVL131099:WWC131099 D196635:U196635 IZ196635:JQ196635 SV196635:TM196635 ACR196635:ADI196635 AMN196635:ANE196635 AWJ196635:AXA196635 BGF196635:BGW196635 BQB196635:BQS196635 BZX196635:CAO196635 CJT196635:CKK196635 CTP196635:CUG196635 DDL196635:DEC196635 DNH196635:DNY196635 DXD196635:DXU196635 EGZ196635:EHQ196635 EQV196635:ERM196635 FAR196635:FBI196635 FKN196635:FLE196635 FUJ196635:FVA196635 GEF196635:GEW196635 GOB196635:GOS196635 GXX196635:GYO196635 HHT196635:HIK196635 HRP196635:HSG196635 IBL196635:ICC196635 ILH196635:ILY196635 IVD196635:IVU196635 JEZ196635:JFQ196635 JOV196635:JPM196635 JYR196635:JZI196635 KIN196635:KJE196635 KSJ196635:KTA196635 LCF196635:LCW196635 LMB196635:LMS196635 LVX196635:LWO196635 MFT196635:MGK196635 MPP196635:MQG196635 MZL196635:NAC196635 NJH196635:NJY196635 NTD196635:NTU196635 OCZ196635:ODQ196635 OMV196635:ONM196635 OWR196635:OXI196635 PGN196635:PHE196635 PQJ196635:PRA196635 QAF196635:QAW196635 QKB196635:QKS196635 QTX196635:QUO196635 RDT196635:REK196635 RNP196635:ROG196635 RXL196635:RYC196635 SHH196635:SHY196635 SRD196635:SRU196635 TAZ196635:TBQ196635 TKV196635:TLM196635 TUR196635:TVI196635 UEN196635:UFE196635 UOJ196635:UPA196635 UYF196635:UYW196635 VIB196635:VIS196635 VRX196635:VSO196635 WBT196635:WCK196635 WLP196635:WMG196635 WVL196635:WWC196635 D262171:U262171 IZ262171:JQ262171 SV262171:TM262171 ACR262171:ADI262171 AMN262171:ANE262171 AWJ262171:AXA262171 BGF262171:BGW262171 BQB262171:BQS262171 BZX262171:CAO262171 CJT262171:CKK262171 CTP262171:CUG262171 DDL262171:DEC262171 DNH262171:DNY262171 DXD262171:DXU262171 EGZ262171:EHQ262171 EQV262171:ERM262171 FAR262171:FBI262171 FKN262171:FLE262171 FUJ262171:FVA262171 GEF262171:GEW262171 GOB262171:GOS262171 GXX262171:GYO262171 HHT262171:HIK262171 HRP262171:HSG262171 IBL262171:ICC262171 ILH262171:ILY262171 IVD262171:IVU262171 JEZ262171:JFQ262171 JOV262171:JPM262171 JYR262171:JZI262171 KIN262171:KJE262171 KSJ262171:KTA262171 LCF262171:LCW262171 LMB262171:LMS262171 LVX262171:LWO262171 MFT262171:MGK262171 MPP262171:MQG262171 MZL262171:NAC262171 NJH262171:NJY262171 NTD262171:NTU262171 OCZ262171:ODQ262171 OMV262171:ONM262171 OWR262171:OXI262171 PGN262171:PHE262171 PQJ262171:PRA262171 QAF262171:QAW262171 QKB262171:QKS262171 QTX262171:QUO262171 RDT262171:REK262171 RNP262171:ROG262171 RXL262171:RYC262171 SHH262171:SHY262171 SRD262171:SRU262171 TAZ262171:TBQ262171 TKV262171:TLM262171 TUR262171:TVI262171 UEN262171:UFE262171 UOJ262171:UPA262171 UYF262171:UYW262171 VIB262171:VIS262171 VRX262171:VSO262171 WBT262171:WCK262171 WLP262171:WMG262171 WVL262171:WWC262171 D327707:U327707 IZ327707:JQ327707 SV327707:TM327707 ACR327707:ADI327707 AMN327707:ANE327707 AWJ327707:AXA327707 BGF327707:BGW327707 BQB327707:BQS327707 BZX327707:CAO327707 CJT327707:CKK327707 CTP327707:CUG327707 DDL327707:DEC327707 DNH327707:DNY327707 DXD327707:DXU327707 EGZ327707:EHQ327707 EQV327707:ERM327707 FAR327707:FBI327707 FKN327707:FLE327707 FUJ327707:FVA327707 GEF327707:GEW327707 GOB327707:GOS327707 GXX327707:GYO327707 HHT327707:HIK327707 HRP327707:HSG327707 IBL327707:ICC327707 ILH327707:ILY327707 IVD327707:IVU327707 JEZ327707:JFQ327707 JOV327707:JPM327707 JYR327707:JZI327707 KIN327707:KJE327707 KSJ327707:KTA327707 LCF327707:LCW327707 LMB327707:LMS327707 LVX327707:LWO327707 MFT327707:MGK327707 MPP327707:MQG327707 MZL327707:NAC327707 NJH327707:NJY327707 NTD327707:NTU327707 OCZ327707:ODQ327707 OMV327707:ONM327707 OWR327707:OXI327707 PGN327707:PHE327707 PQJ327707:PRA327707 QAF327707:QAW327707 QKB327707:QKS327707 QTX327707:QUO327707 RDT327707:REK327707 RNP327707:ROG327707 RXL327707:RYC327707 SHH327707:SHY327707 SRD327707:SRU327707 TAZ327707:TBQ327707 TKV327707:TLM327707 TUR327707:TVI327707 UEN327707:UFE327707 UOJ327707:UPA327707 UYF327707:UYW327707 VIB327707:VIS327707 VRX327707:VSO327707 WBT327707:WCK327707 WLP327707:WMG327707 WVL327707:WWC327707 D393243:U393243 IZ393243:JQ393243 SV393243:TM393243 ACR393243:ADI393243 AMN393243:ANE393243 AWJ393243:AXA393243 BGF393243:BGW393243 BQB393243:BQS393243 BZX393243:CAO393243 CJT393243:CKK393243 CTP393243:CUG393243 DDL393243:DEC393243 DNH393243:DNY393243 DXD393243:DXU393243 EGZ393243:EHQ393243 EQV393243:ERM393243 FAR393243:FBI393243 FKN393243:FLE393243 FUJ393243:FVA393243 GEF393243:GEW393243 GOB393243:GOS393243 GXX393243:GYO393243 HHT393243:HIK393243 HRP393243:HSG393243 IBL393243:ICC393243 ILH393243:ILY393243 IVD393243:IVU393243 JEZ393243:JFQ393243 JOV393243:JPM393243 JYR393243:JZI393243 KIN393243:KJE393243 KSJ393243:KTA393243 LCF393243:LCW393243 LMB393243:LMS393243 LVX393243:LWO393243 MFT393243:MGK393243 MPP393243:MQG393243 MZL393243:NAC393243 NJH393243:NJY393243 NTD393243:NTU393243 OCZ393243:ODQ393243 OMV393243:ONM393243 OWR393243:OXI393243 PGN393243:PHE393243 PQJ393243:PRA393243 QAF393243:QAW393243 QKB393243:QKS393243 QTX393243:QUO393243 RDT393243:REK393243 RNP393243:ROG393243 RXL393243:RYC393243 SHH393243:SHY393243 SRD393243:SRU393243 TAZ393243:TBQ393243 TKV393243:TLM393243 TUR393243:TVI393243 UEN393243:UFE393243 UOJ393243:UPA393243 UYF393243:UYW393243 VIB393243:VIS393243 VRX393243:VSO393243 WBT393243:WCK393243 WLP393243:WMG393243 WVL393243:WWC393243 D458779:U458779 IZ458779:JQ458779 SV458779:TM458779 ACR458779:ADI458779 AMN458779:ANE458779 AWJ458779:AXA458779 BGF458779:BGW458779 BQB458779:BQS458779 BZX458779:CAO458779 CJT458779:CKK458779 CTP458779:CUG458779 DDL458779:DEC458779 DNH458779:DNY458779 DXD458779:DXU458779 EGZ458779:EHQ458779 EQV458779:ERM458779 FAR458779:FBI458779 FKN458779:FLE458779 FUJ458779:FVA458779 GEF458779:GEW458779 GOB458779:GOS458779 GXX458779:GYO458779 HHT458779:HIK458779 HRP458779:HSG458779 IBL458779:ICC458779 ILH458779:ILY458779 IVD458779:IVU458779 JEZ458779:JFQ458779 JOV458779:JPM458779 JYR458779:JZI458779 KIN458779:KJE458779 KSJ458779:KTA458779 LCF458779:LCW458779 LMB458779:LMS458779 LVX458779:LWO458779 MFT458779:MGK458779 MPP458779:MQG458779 MZL458779:NAC458779 NJH458779:NJY458779 NTD458779:NTU458779 OCZ458779:ODQ458779 OMV458779:ONM458779 OWR458779:OXI458779 PGN458779:PHE458779 PQJ458779:PRA458779 QAF458779:QAW458779 QKB458779:QKS458779 QTX458779:QUO458779 RDT458779:REK458779 RNP458779:ROG458779 RXL458779:RYC458779 SHH458779:SHY458779 SRD458779:SRU458779 TAZ458779:TBQ458779 TKV458779:TLM458779 TUR458779:TVI458779 UEN458779:UFE458779 UOJ458779:UPA458779 UYF458779:UYW458779 VIB458779:VIS458779 VRX458779:VSO458779 WBT458779:WCK458779 WLP458779:WMG458779 WVL458779:WWC458779 D524315:U524315 IZ524315:JQ524315 SV524315:TM524315 ACR524315:ADI524315 AMN524315:ANE524315 AWJ524315:AXA524315 BGF524315:BGW524315 BQB524315:BQS524315 BZX524315:CAO524315 CJT524315:CKK524315 CTP524315:CUG524315 DDL524315:DEC524315 DNH524315:DNY524315 DXD524315:DXU524315 EGZ524315:EHQ524315 EQV524315:ERM524315 FAR524315:FBI524315 FKN524315:FLE524315 FUJ524315:FVA524315 GEF524315:GEW524315 GOB524315:GOS524315 GXX524315:GYO524315 HHT524315:HIK524315 HRP524315:HSG524315 IBL524315:ICC524315 ILH524315:ILY524315 IVD524315:IVU524315 JEZ524315:JFQ524315 JOV524315:JPM524315 JYR524315:JZI524315 KIN524315:KJE524315 KSJ524315:KTA524315 LCF524315:LCW524315 LMB524315:LMS524315 LVX524315:LWO524315 MFT524315:MGK524315 MPP524315:MQG524315 MZL524315:NAC524315 NJH524315:NJY524315 NTD524315:NTU524315 OCZ524315:ODQ524315 OMV524315:ONM524315 OWR524315:OXI524315 PGN524315:PHE524315 PQJ524315:PRA524315 QAF524315:QAW524315 QKB524315:QKS524315 QTX524315:QUO524315 RDT524315:REK524315 RNP524315:ROG524315 RXL524315:RYC524315 SHH524315:SHY524315 SRD524315:SRU524315 TAZ524315:TBQ524315 TKV524315:TLM524315 TUR524315:TVI524315 UEN524315:UFE524315 UOJ524315:UPA524315 UYF524315:UYW524315 VIB524315:VIS524315 VRX524315:VSO524315 WBT524315:WCK524315 WLP524315:WMG524315 WVL524315:WWC524315 D589851:U589851 IZ589851:JQ589851 SV589851:TM589851 ACR589851:ADI589851 AMN589851:ANE589851 AWJ589851:AXA589851 BGF589851:BGW589851 BQB589851:BQS589851 BZX589851:CAO589851 CJT589851:CKK589851 CTP589851:CUG589851 DDL589851:DEC589851 DNH589851:DNY589851 DXD589851:DXU589851 EGZ589851:EHQ589851 EQV589851:ERM589851 FAR589851:FBI589851 FKN589851:FLE589851 FUJ589851:FVA589851 GEF589851:GEW589851 GOB589851:GOS589851 GXX589851:GYO589851 HHT589851:HIK589851 HRP589851:HSG589851 IBL589851:ICC589851 ILH589851:ILY589851 IVD589851:IVU589851 JEZ589851:JFQ589851 JOV589851:JPM589851 JYR589851:JZI589851 KIN589851:KJE589851 KSJ589851:KTA589851 LCF589851:LCW589851 LMB589851:LMS589851 LVX589851:LWO589851 MFT589851:MGK589851 MPP589851:MQG589851 MZL589851:NAC589851 NJH589851:NJY589851 NTD589851:NTU589851 OCZ589851:ODQ589851 OMV589851:ONM589851 OWR589851:OXI589851 PGN589851:PHE589851 PQJ589851:PRA589851 QAF589851:QAW589851 QKB589851:QKS589851 QTX589851:QUO589851 RDT589851:REK589851 RNP589851:ROG589851 RXL589851:RYC589851 SHH589851:SHY589851 SRD589851:SRU589851 TAZ589851:TBQ589851 TKV589851:TLM589851 TUR589851:TVI589851 UEN589851:UFE589851 UOJ589851:UPA589851 UYF589851:UYW589851 VIB589851:VIS589851 VRX589851:VSO589851 WBT589851:WCK589851 WLP589851:WMG589851 WVL589851:WWC589851 D655387:U655387 IZ655387:JQ655387 SV655387:TM655387 ACR655387:ADI655387 AMN655387:ANE655387 AWJ655387:AXA655387 BGF655387:BGW655387 BQB655387:BQS655387 BZX655387:CAO655387 CJT655387:CKK655387 CTP655387:CUG655387 DDL655387:DEC655387 DNH655387:DNY655387 DXD655387:DXU655387 EGZ655387:EHQ655387 EQV655387:ERM655387 FAR655387:FBI655387 FKN655387:FLE655387 FUJ655387:FVA655387 GEF655387:GEW655387 GOB655387:GOS655387 GXX655387:GYO655387 HHT655387:HIK655387 HRP655387:HSG655387 IBL655387:ICC655387 ILH655387:ILY655387 IVD655387:IVU655387 JEZ655387:JFQ655387 JOV655387:JPM655387 JYR655387:JZI655387 KIN655387:KJE655387 KSJ655387:KTA655387 LCF655387:LCW655387 LMB655387:LMS655387 LVX655387:LWO655387 MFT655387:MGK655387 MPP655387:MQG655387 MZL655387:NAC655387 NJH655387:NJY655387 NTD655387:NTU655387 OCZ655387:ODQ655387 OMV655387:ONM655387 OWR655387:OXI655387 PGN655387:PHE655387 PQJ655387:PRA655387 QAF655387:QAW655387 QKB655387:QKS655387 QTX655387:QUO655387 RDT655387:REK655387 RNP655387:ROG655387 RXL655387:RYC655387 SHH655387:SHY655387 SRD655387:SRU655387 TAZ655387:TBQ655387 TKV655387:TLM655387 TUR655387:TVI655387 UEN655387:UFE655387 UOJ655387:UPA655387 UYF655387:UYW655387 VIB655387:VIS655387 VRX655387:VSO655387 WBT655387:WCK655387 WLP655387:WMG655387 WVL655387:WWC655387 D720923:U720923 IZ720923:JQ720923 SV720923:TM720923 ACR720923:ADI720923 AMN720923:ANE720923 AWJ720923:AXA720923 BGF720923:BGW720923 BQB720923:BQS720923 BZX720923:CAO720923 CJT720923:CKK720923 CTP720923:CUG720923 DDL720923:DEC720923 DNH720923:DNY720923 DXD720923:DXU720923 EGZ720923:EHQ720923 EQV720923:ERM720923 FAR720923:FBI720923 FKN720923:FLE720923 FUJ720923:FVA720923 GEF720923:GEW720923 GOB720923:GOS720923 GXX720923:GYO720923 HHT720923:HIK720923 HRP720923:HSG720923 IBL720923:ICC720923 ILH720923:ILY720923 IVD720923:IVU720923 JEZ720923:JFQ720923 JOV720923:JPM720923 JYR720923:JZI720923 KIN720923:KJE720923 KSJ720923:KTA720923 LCF720923:LCW720923 LMB720923:LMS720923 LVX720923:LWO720923 MFT720923:MGK720923 MPP720923:MQG720923 MZL720923:NAC720923 NJH720923:NJY720923 NTD720923:NTU720923 OCZ720923:ODQ720923 OMV720923:ONM720923 OWR720923:OXI720923 PGN720923:PHE720923 PQJ720923:PRA720923 QAF720923:QAW720923 QKB720923:QKS720923 QTX720923:QUO720923 RDT720923:REK720923 RNP720923:ROG720923 RXL720923:RYC720923 SHH720923:SHY720923 SRD720923:SRU720923 TAZ720923:TBQ720923 TKV720923:TLM720923 TUR720923:TVI720923 UEN720923:UFE720923 UOJ720923:UPA720923 UYF720923:UYW720923 VIB720923:VIS720923 VRX720923:VSO720923 WBT720923:WCK720923 WLP720923:WMG720923 WVL720923:WWC720923 D786459:U786459 IZ786459:JQ786459 SV786459:TM786459 ACR786459:ADI786459 AMN786459:ANE786459 AWJ786459:AXA786459 BGF786459:BGW786459 BQB786459:BQS786459 BZX786459:CAO786459 CJT786459:CKK786459 CTP786459:CUG786459 DDL786459:DEC786459 DNH786459:DNY786459 DXD786459:DXU786459 EGZ786459:EHQ786459 EQV786459:ERM786459 FAR786459:FBI786459 FKN786459:FLE786459 FUJ786459:FVA786459 GEF786459:GEW786459 GOB786459:GOS786459 GXX786459:GYO786459 HHT786459:HIK786459 HRP786459:HSG786459 IBL786459:ICC786459 ILH786459:ILY786459 IVD786459:IVU786459 JEZ786459:JFQ786459 JOV786459:JPM786459 JYR786459:JZI786459 KIN786459:KJE786459 KSJ786459:KTA786459 LCF786459:LCW786459 LMB786459:LMS786459 LVX786459:LWO786459 MFT786459:MGK786459 MPP786459:MQG786459 MZL786459:NAC786459 NJH786459:NJY786459 NTD786459:NTU786459 OCZ786459:ODQ786459 OMV786459:ONM786459 OWR786459:OXI786459 PGN786459:PHE786459 PQJ786459:PRA786459 QAF786459:QAW786459 QKB786459:QKS786459 QTX786459:QUO786459 RDT786459:REK786459 RNP786459:ROG786459 RXL786459:RYC786459 SHH786459:SHY786459 SRD786459:SRU786459 TAZ786459:TBQ786459 TKV786459:TLM786459 TUR786459:TVI786459 UEN786459:UFE786459 UOJ786459:UPA786459 UYF786459:UYW786459 VIB786459:VIS786459 VRX786459:VSO786459 WBT786459:WCK786459 WLP786459:WMG786459 WVL786459:WWC786459 D851995:U851995 IZ851995:JQ851995 SV851995:TM851995 ACR851995:ADI851995 AMN851995:ANE851995 AWJ851995:AXA851995 BGF851995:BGW851995 BQB851995:BQS851995 BZX851995:CAO851995 CJT851995:CKK851995 CTP851995:CUG851995 DDL851995:DEC851995 DNH851995:DNY851995 DXD851995:DXU851995 EGZ851995:EHQ851995 EQV851995:ERM851995 FAR851995:FBI851995 FKN851995:FLE851995 FUJ851995:FVA851995 GEF851995:GEW851995 GOB851995:GOS851995 GXX851995:GYO851995 HHT851995:HIK851995 HRP851995:HSG851995 IBL851995:ICC851995 ILH851995:ILY851995 IVD851995:IVU851995 JEZ851995:JFQ851995 JOV851995:JPM851995 JYR851995:JZI851995 KIN851995:KJE851995 KSJ851995:KTA851995 LCF851995:LCW851995 LMB851995:LMS851995 LVX851995:LWO851995 MFT851995:MGK851995 MPP851995:MQG851995 MZL851995:NAC851995 NJH851995:NJY851995 NTD851995:NTU851995 OCZ851995:ODQ851995 OMV851995:ONM851995 OWR851995:OXI851995 PGN851995:PHE851995 PQJ851995:PRA851995 QAF851995:QAW851995 QKB851995:QKS851995 QTX851995:QUO851995 RDT851995:REK851995 RNP851995:ROG851995 RXL851995:RYC851995 SHH851995:SHY851995 SRD851995:SRU851995 TAZ851995:TBQ851995 TKV851995:TLM851995 TUR851995:TVI851995 UEN851995:UFE851995 UOJ851995:UPA851995 UYF851995:UYW851995 VIB851995:VIS851995 VRX851995:VSO851995 WBT851995:WCK851995 WLP851995:WMG851995 WVL851995:WWC851995 D917531:U917531 IZ917531:JQ917531 SV917531:TM917531 ACR917531:ADI917531 AMN917531:ANE917531 AWJ917531:AXA917531 BGF917531:BGW917531 BQB917531:BQS917531 BZX917531:CAO917531 CJT917531:CKK917531 CTP917531:CUG917531 DDL917531:DEC917531 DNH917531:DNY917531 DXD917531:DXU917531 EGZ917531:EHQ917531 EQV917531:ERM917531 FAR917531:FBI917531 FKN917531:FLE917531 FUJ917531:FVA917531 GEF917531:GEW917531 GOB917531:GOS917531 GXX917531:GYO917531 HHT917531:HIK917531 HRP917531:HSG917531 IBL917531:ICC917531 ILH917531:ILY917531 IVD917531:IVU917531 JEZ917531:JFQ917531 JOV917531:JPM917531 JYR917531:JZI917531 KIN917531:KJE917531 KSJ917531:KTA917531 LCF917531:LCW917531 LMB917531:LMS917531 LVX917531:LWO917531 MFT917531:MGK917531 MPP917531:MQG917531 MZL917531:NAC917531 NJH917531:NJY917531 NTD917531:NTU917531 OCZ917531:ODQ917531 OMV917531:ONM917531 OWR917531:OXI917531 PGN917531:PHE917531 PQJ917531:PRA917531 QAF917531:QAW917531 QKB917531:QKS917531 QTX917531:QUO917531 RDT917531:REK917531 RNP917531:ROG917531 RXL917531:RYC917531 SHH917531:SHY917531 SRD917531:SRU917531 TAZ917531:TBQ917531 TKV917531:TLM917531 TUR917531:TVI917531 UEN917531:UFE917531 UOJ917531:UPA917531 UYF917531:UYW917531 VIB917531:VIS917531 VRX917531:VSO917531 WBT917531:WCK917531 WLP917531:WMG917531 WVL917531:WWC917531 D983067:U983067 IZ983067:JQ983067 SV983067:TM983067 ACR983067:ADI983067 AMN983067:ANE983067 AWJ983067:AXA983067 BGF983067:BGW983067 BQB983067:BQS983067 BZX983067:CAO983067 CJT983067:CKK983067 CTP983067:CUG983067 DDL983067:DEC983067 DNH983067:DNY983067 DXD983067:DXU983067 EGZ983067:EHQ983067 EQV983067:ERM983067 FAR983067:FBI983067 FKN983067:FLE983067 FUJ983067:FVA983067 GEF983067:GEW983067 GOB983067:GOS983067 GXX983067:GYO983067 HHT983067:HIK983067 HRP983067:HSG983067 IBL983067:ICC983067 ILH983067:ILY983067 IVD983067:IVU983067 JEZ983067:JFQ983067 JOV983067:JPM983067 JYR983067:JZI983067 KIN983067:KJE983067 KSJ983067:KTA983067 LCF983067:LCW983067 LMB983067:LMS983067 LVX983067:LWO983067 MFT983067:MGK983067 MPP983067:MQG983067 MZL983067:NAC983067 NJH983067:NJY983067 NTD983067:NTU983067 OCZ983067:ODQ983067 OMV983067:ONM983067 OWR983067:OXI983067 PGN983067:PHE983067 PQJ983067:PRA983067 QAF983067:QAW983067 QKB983067:QKS983067 QTX983067:QUO983067 RDT983067:REK983067 RNP983067:ROG983067 RXL983067:RYC983067 SHH983067:SHY983067 SRD983067:SRU983067 TAZ983067:TBQ983067 TKV983067:TLM983067 TUR983067:TVI983067 UEN983067:UFE983067 UOJ983067:UPA983067 UYF983067:UYW983067 VIB983067:VIS983067 VRX983067:VSO983067 WBT983067:WCK983067 WLP983067:WMG983067 WVL983067:WWC983067 WVL983079:WWU983079 IZ30:KI30 SV30:UE30 ACR30:AEA30 AMN30:ANW30 AWJ30:AXS30 BGF30:BHO30 BQB30:BRK30 BZX30:CBG30 CJT30:CLC30 CTP30:CUY30 DDL30:DEU30 DNH30:DOQ30 DXD30:DYM30 EGZ30:EII30 EQV30:ESE30 FAR30:FCA30 FKN30:FLW30 FUJ30:FVS30 GEF30:GFO30 GOB30:GPK30 GXX30:GZG30 HHT30:HJC30 HRP30:HSY30 IBL30:ICU30 ILH30:IMQ30 IVD30:IWM30 JEZ30:JGI30 JOV30:JQE30 JYR30:KAA30 KIN30:KJW30 KSJ30:KTS30 LCF30:LDO30 LMB30:LNK30 LVX30:LXG30 MFT30:MHC30 MPP30:MQY30 MZL30:NAU30 NJH30:NKQ30 NTD30:NUM30 OCZ30:OEI30 OMV30:OOE30 OWR30:OYA30 PGN30:PHW30 PQJ30:PRS30 QAF30:QBO30 QKB30:QLK30 QTX30:QVG30 RDT30:RFC30 RNP30:ROY30 RXL30:RYU30 SHH30:SIQ30 SRD30:SSM30 TAZ30:TCI30 TKV30:TME30 TUR30:TWA30 UEN30:UFW30 UOJ30:UPS30 UYF30:UZO30 VIB30:VJK30 VRX30:VTG30 WBT30:WDC30 WLP30:WMY30 WVL30:WWU30 D65566:AM65566 IZ65566:KI65566 SV65566:UE65566 ACR65566:AEA65566 AMN65566:ANW65566 AWJ65566:AXS65566 BGF65566:BHO65566 BQB65566:BRK65566 BZX65566:CBG65566 CJT65566:CLC65566 CTP65566:CUY65566 DDL65566:DEU65566 DNH65566:DOQ65566 DXD65566:DYM65566 EGZ65566:EII65566 EQV65566:ESE65566 FAR65566:FCA65566 FKN65566:FLW65566 FUJ65566:FVS65566 GEF65566:GFO65566 GOB65566:GPK65566 GXX65566:GZG65566 HHT65566:HJC65566 HRP65566:HSY65566 IBL65566:ICU65566 ILH65566:IMQ65566 IVD65566:IWM65566 JEZ65566:JGI65566 JOV65566:JQE65566 JYR65566:KAA65566 KIN65566:KJW65566 KSJ65566:KTS65566 LCF65566:LDO65566 LMB65566:LNK65566 LVX65566:LXG65566 MFT65566:MHC65566 MPP65566:MQY65566 MZL65566:NAU65566 NJH65566:NKQ65566 NTD65566:NUM65566 OCZ65566:OEI65566 OMV65566:OOE65566 OWR65566:OYA65566 PGN65566:PHW65566 PQJ65566:PRS65566 QAF65566:QBO65566 QKB65566:QLK65566 QTX65566:QVG65566 RDT65566:RFC65566 RNP65566:ROY65566 RXL65566:RYU65566 SHH65566:SIQ65566 SRD65566:SSM65566 TAZ65566:TCI65566 TKV65566:TME65566 TUR65566:TWA65566 UEN65566:UFW65566 UOJ65566:UPS65566 UYF65566:UZO65566 VIB65566:VJK65566 VRX65566:VTG65566 WBT65566:WDC65566 WLP65566:WMY65566 WVL65566:WWU65566 D131102:AM131102 IZ131102:KI131102 SV131102:UE131102 ACR131102:AEA131102 AMN131102:ANW131102 AWJ131102:AXS131102 BGF131102:BHO131102 BQB131102:BRK131102 BZX131102:CBG131102 CJT131102:CLC131102 CTP131102:CUY131102 DDL131102:DEU131102 DNH131102:DOQ131102 DXD131102:DYM131102 EGZ131102:EII131102 EQV131102:ESE131102 FAR131102:FCA131102 FKN131102:FLW131102 FUJ131102:FVS131102 GEF131102:GFO131102 GOB131102:GPK131102 GXX131102:GZG131102 HHT131102:HJC131102 HRP131102:HSY131102 IBL131102:ICU131102 ILH131102:IMQ131102 IVD131102:IWM131102 JEZ131102:JGI131102 JOV131102:JQE131102 JYR131102:KAA131102 KIN131102:KJW131102 KSJ131102:KTS131102 LCF131102:LDO131102 LMB131102:LNK131102 LVX131102:LXG131102 MFT131102:MHC131102 MPP131102:MQY131102 MZL131102:NAU131102 NJH131102:NKQ131102 NTD131102:NUM131102 OCZ131102:OEI131102 OMV131102:OOE131102 OWR131102:OYA131102 PGN131102:PHW131102 PQJ131102:PRS131102 QAF131102:QBO131102 QKB131102:QLK131102 QTX131102:QVG131102 RDT131102:RFC131102 RNP131102:ROY131102 RXL131102:RYU131102 SHH131102:SIQ131102 SRD131102:SSM131102 TAZ131102:TCI131102 TKV131102:TME131102 TUR131102:TWA131102 UEN131102:UFW131102 UOJ131102:UPS131102 UYF131102:UZO131102 VIB131102:VJK131102 VRX131102:VTG131102 WBT131102:WDC131102 WLP131102:WMY131102 WVL131102:WWU131102 D196638:AM196638 IZ196638:KI196638 SV196638:UE196638 ACR196638:AEA196638 AMN196638:ANW196638 AWJ196638:AXS196638 BGF196638:BHO196638 BQB196638:BRK196638 BZX196638:CBG196638 CJT196638:CLC196638 CTP196638:CUY196638 DDL196638:DEU196638 DNH196638:DOQ196638 DXD196638:DYM196638 EGZ196638:EII196638 EQV196638:ESE196638 FAR196638:FCA196638 FKN196638:FLW196638 FUJ196638:FVS196638 GEF196638:GFO196638 GOB196638:GPK196638 GXX196638:GZG196638 HHT196638:HJC196638 HRP196638:HSY196638 IBL196638:ICU196638 ILH196638:IMQ196638 IVD196638:IWM196638 JEZ196638:JGI196638 JOV196638:JQE196638 JYR196638:KAA196638 KIN196638:KJW196638 KSJ196638:KTS196638 LCF196638:LDO196638 LMB196638:LNK196638 LVX196638:LXG196638 MFT196638:MHC196638 MPP196638:MQY196638 MZL196638:NAU196638 NJH196638:NKQ196638 NTD196638:NUM196638 OCZ196638:OEI196638 OMV196638:OOE196638 OWR196638:OYA196638 PGN196638:PHW196638 PQJ196638:PRS196638 QAF196638:QBO196638 QKB196638:QLK196638 QTX196638:QVG196638 RDT196638:RFC196638 RNP196638:ROY196638 RXL196638:RYU196638 SHH196638:SIQ196638 SRD196638:SSM196638 TAZ196638:TCI196638 TKV196638:TME196638 TUR196638:TWA196638 UEN196638:UFW196638 UOJ196638:UPS196638 UYF196638:UZO196638 VIB196638:VJK196638 VRX196638:VTG196638 WBT196638:WDC196638 WLP196638:WMY196638 WVL196638:WWU196638 D262174:AM262174 IZ262174:KI262174 SV262174:UE262174 ACR262174:AEA262174 AMN262174:ANW262174 AWJ262174:AXS262174 BGF262174:BHO262174 BQB262174:BRK262174 BZX262174:CBG262174 CJT262174:CLC262174 CTP262174:CUY262174 DDL262174:DEU262174 DNH262174:DOQ262174 DXD262174:DYM262174 EGZ262174:EII262174 EQV262174:ESE262174 FAR262174:FCA262174 FKN262174:FLW262174 FUJ262174:FVS262174 GEF262174:GFO262174 GOB262174:GPK262174 GXX262174:GZG262174 HHT262174:HJC262174 HRP262174:HSY262174 IBL262174:ICU262174 ILH262174:IMQ262174 IVD262174:IWM262174 JEZ262174:JGI262174 JOV262174:JQE262174 JYR262174:KAA262174 KIN262174:KJW262174 KSJ262174:KTS262174 LCF262174:LDO262174 LMB262174:LNK262174 LVX262174:LXG262174 MFT262174:MHC262174 MPP262174:MQY262174 MZL262174:NAU262174 NJH262174:NKQ262174 NTD262174:NUM262174 OCZ262174:OEI262174 OMV262174:OOE262174 OWR262174:OYA262174 PGN262174:PHW262174 PQJ262174:PRS262174 QAF262174:QBO262174 QKB262174:QLK262174 QTX262174:QVG262174 RDT262174:RFC262174 RNP262174:ROY262174 RXL262174:RYU262174 SHH262174:SIQ262174 SRD262174:SSM262174 TAZ262174:TCI262174 TKV262174:TME262174 TUR262174:TWA262174 UEN262174:UFW262174 UOJ262174:UPS262174 UYF262174:UZO262174 VIB262174:VJK262174 VRX262174:VTG262174 WBT262174:WDC262174 WLP262174:WMY262174 WVL262174:WWU262174 D327710:AM327710 IZ327710:KI327710 SV327710:UE327710 ACR327710:AEA327710 AMN327710:ANW327710 AWJ327710:AXS327710 BGF327710:BHO327710 BQB327710:BRK327710 BZX327710:CBG327710 CJT327710:CLC327710 CTP327710:CUY327710 DDL327710:DEU327710 DNH327710:DOQ327710 DXD327710:DYM327710 EGZ327710:EII327710 EQV327710:ESE327710 FAR327710:FCA327710 FKN327710:FLW327710 FUJ327710:FVS327710 GEF327710:GFO327710 GOB327710:GPK327710 GXX327710:GZG327710 HHT327710:HJC327710 HRP327710:HSY327710 IBL327710:ICU327710 ILH327710:IMQ327710 IVD327710:IWM327710 JEZ327710:JGI327710 JOV327710:JQE327710 JYR327710:KAA327710 KIN327710:KJW327710 KSJ327710:KTS327710 LCF327710:LDO327710 LMB327710:LNK327710 LVX327710:LXG327710 MFT327710:MHC327710 MPP327710:MQY327710 MZL327710:NAU327710 NJH327710:NKQ327710 NTD327710:NUM327710 OCZ327710:OEI327710 OMV327710:OOE327710 OWR327710:OYA327710 PGN327710:PHW327710 PQJ327710:PRS327710 QAF327710:QBO327710 QKB327710:QLK327710 QTX327710:QVG327710 RDT327710:RFC327710 RNP327710:ROY327710 RXL327710:RYU327710 SHH327710:SIQ327710 SRD327710:SSM327710 TAZ327710:TCI327710 TKV327710:TME327710 TUR327710:TWA327710 UEN327710:UFW327710 UOJ327710:UPS327710 UYF327710:UZO327710 VIB327710:VJK327710 VRX327710:VTG327710 WBT327710:WDC327710 WLP327710:WMY327710 WVL327710:WWU327710 D393246:AM393246 IZ393246:KI393246 SV393246:UE393246 ACR393246:AEA393246 AMN393246:ANW393246 AWJ393246:AXS393246 BGF393246:BHO393246 BQB393246:BRK393246 BZX393246:CBG393246 CJT393246:CLC393246 CTP393246:CUY393246 DDL393246:DEU393246 DNH393246:DOQ393246 DXD393246:DYM393246 EGZ393246:EII393246 EQV393246:ESE393246 FAR393246:FCA393246 FKN393246:FLW393246 FUJ393246:FVS393246 GEF393246:GFO393246 GOB393246:GPK393246 GXX393246:GZG393246 HHT393246:HJC393246 HRP393246:HSY393246 IBL393246:ICU393246 ILH393246:IMQ393246 IVD393246:IWM393246 JEZ393246:JGI393246 JOV393246:JQE393246 JYR393246:KAA393246 KIN393246:KJW393246 KSJ393246:KTS393246 LCF393246:LDO393246 LMB393246:LNK393246 LVX393246:LXG393246 MFT393246:MHC393246 MPP393246:MQY393246 MZL393246:NAU393246 NJH393246:NKQ393246 NTD393246:NUM393246 OCZ393246:OEI393246 OMV393246:OOE393246 OWR393246:OYA393246 PGN393246:PHW393246 PQJ393246:PRS393246 QAF393246:QBO393246 QKB393246:QLK393246 QTX393246:QVG393246 RDT393246:RFC393246 RNP393246:ROY393246 RXL393246:RYU393246 SHH393246:SIQ393246 SRD393246:SSM393246 TAZ393246:TCI393246 TKV393246:TME393246 TUR393246:TWA393246 UEN393246:UFW393246 UOJ393246:UPS393246 UYF393246:UZO393246 VIB393246:VJK393246 VRX393246:VTG393246 WBT393246:WDC393246 WLP393246:WMY393246 WVL393246:WWU393246 D458782:AM458782 IZ458782:KI458782 SV458782:UE458782 ACR458782:AEA458782 AMN458782:ANW458782 AWJ458782:AXS458782 BGF458782:BHO458782 BQB458782:BRK458782 BZX458782:CBG458782 CJT458782:CLC458782 CTP458782:CUY458782 DDL458782:DEU458782 DNH458782:DOQ458782 DXD458782:DYM458782 EGZ458782:EII458782 EQV458782:ESE458782 FAR458782:FCA458782 FKN458782:FLW458782 FUJ458782:FVS458782 GEF458782:GFO458782 GOB458782:GPK458782 GXX458782:GZG458782 HHT458782:HJC458782 HRP458782:HSY458782 IBL458782:ICU458782 ILH458782:IMQ458782 IVD458782:IWM458782 JEZ458782:JGI458782 JOV458782:JQE458782 JYR458782:KAA458782 KIN458782:KJW458782 KSJ458782:KTS458782 LCF458782:LDO458782 LMB458782:LNK458782 LVX458782:LXG458782 MFT458782:MHC458782 MPP458782:MQY458782 MZL458782:NAU458782 NJH458782:NKQ458782 NTD458782:NUM458782 OCZ458782:OEI458782 OMV458782:OOE458782 OWR458782:OYA458782 PGN458782:PHW458782 PQJ458782:PRS458782 QAF458782:QBO458782 QKB458782:QLK458782 QTX458782:QVG458782 RDT458782:RFC458782 RNP458782:ROY458782 RXL458782:RYU458782 SHH458782:SIQ458782 SRD458782:SSM458782 TAZ458782:TCI458782 TKV458782:TME458782 TUR458782:TWA458782 UEN458782:UFW458782 UOJ458782:UPS458782 UYF458782:UZO458782 VIB458782:VJK458782 VRX458782:VTG458782 WBT458782:WDC458782 WLP458782:WMY458782 WVL458782:WWU458782 D524318:AM524318 IZ524318:KI524318 SV524318:UE524318 ACR524318:AEA524318 AMN524318:ANW524318 AWJ524318:AXS524318 BGF524318:BHO524318 BQB524318:BRK524318 BZX524318:CBG524318 CJT524318:CLC524318 CTP524318:CUY524318 DDL524318:DEU524318 DNH524318:DOQ524318 DXD524318:DYM524318 EGZ524318:EII524318 EQV524318:ESE524318 FAR524318:FCA524318 FKN524318:FLW524318 FUJ524318:FVS524318 GEF524318:GFO524318 GOB524318:GPK524318 GXX524318:GZG524318 HHT524318:HJC524318 HRP524318:HSY524318 IBL524318:ICU524318 ILH524318:IMQ524318 IVD524318:IWM524318 JEZ524318:JGI524318 JOV524318:JQE524318 JYR524318:KAA524318 KIN524318:KJW524318 KSJ524318:KTS524318 LCF524318:LDO524318 LMB524318:LNK524318 LVX524318:LXG524318 MFT524318:MHC524318 MPP524318:MQY524318 MZL524318:NAU524318 NJH524318:NKQ524318 NTD524318:NUM524318 OCZ524318:OEI524318 OMV524318:OOE524318 OWR524318:OYA524318 PGN524318:PHW524318 PQJ524318:PRS524318 QAF524318:QBO524318 QKB524318:QLK524318 QTX524318:QVG524318 RDT524318:RFC524318 RNP524318:ROY524318 RXL524318:RYU524318 SHH524318:SIQ524318 SRD524318:SSM524318 TAZ524318:TCI524318 TKV524318:TME524318 TUR524318:TWA524318 UEN524318:UFW524318 UOJ524318:UPS524318 UYF524318:UZO524318 VIB524318:VJK524318 VRX524318:VTG524318 WBT524318:WDC524318 WLP524318:WMY524318 WVL524318:WWU524318 D589854:AM589854 IZ589854:KI589854 SV589854:UE589854 ACR589854:AEA589854 AMN589854:ANW589854 AWJ589854:AXS589854 BGF589854:BHO589854 BQB589854:BRK589854 BZX589854:CBG589854 CJT589854:CLC589854 CTP589854:CUY589854 DDL589854:DEU589854 DNH589854:DOQ589854 DXD589854:DYM589854 EGZ589854:EII589854 EQV589854:ESE589854 FAR589854:FCA589854 FKN589854:FLW589854 FUJ589854:FVS589854 GEF589854:GFO589854 GOB589854:GPK589854 GXX589854:GZG589854 HHT589854:HJC589854 HRP589854:HSY589854 IBL589854:ICU589854 ILH589854:IMQ589854 IVD589854:IWM589854 JEZ589854:JGI589854 JOV589854:JQE589854 JYR589854:KAA589854 KIN589854:KJW589854 KSJ589854:KTS589854 LCF589854:LDO589854 LMB589854:LNK589854 LVX589854:LXG589854 MFT589854:MHC589854 MPP589854:MQY589854 MZL589854:NAU589854 NJH589854:NKQ589854 NTD589854:NUM589854 OCZ589854:OEI589854 OMV589854:OOE589854 OWR589854:OYA589854 PGN589854:PHW589854 PQJ589854:PRS589854 QAF589854:QBO589854 QKB589854:QLK589854 QTX589854:QVG589854 RDT589854:RFC589854 RNP589854:ROY589854 RXL589854:RYU589854 SHH589854:SIQ589854 SRD589854:SSM589854 TAZ589854:TCI589854 TKV589854:TME589854 TUR589854:TWA589854 UEN589854:UFW589854 UOJ589854:UPS589854 UYF589854:UZO589854 VIB589854:VJK589854 VRX589854:VTG589854 WBT589854:WDC589854 WLP589854:WMY589854 WVL589854:WWU589854 D655390:AM655390 IZ655390:KI655390 SV655390:UE655390 ACR655390:AEA655390 AMN655390:ANW655390 AWJ655390:AXS655390 BGF655390:BHO655390 BQB655390:BRK655390 BZX655390:CBG655390 CJT655390:CLC655390 CTP655390:CUY655390 DDL655390:DEU655390 DNH655390:DOQ655390 DXD655390:DYM655390 EGZ655390:EII655390 EQV655390:ESE655390 FAR655390:FCA655390 FKN655390:FLW655390 FUJ655390:FVS655390 GEF655390:GFO655390 GOB655390:GPK655390 GXX655390:GZG655390 HHT655390:HJC655390 HRP655390:HSY655390 IBL655390:ICU655390 ILH655390:IMQ655390 IVD655390:IWM655390 JEZ655390:JGI655390 JOV655390:JQE655390 JYR655390:KAA655390 KIN655390:KJW655390 KSJ655390:KTS655390 LCF655390:LDO655390 LMB655390:LNK655390 LVX655390:LXG655390 MFT655390:MHC655390 MPP655390:MQY655390 MZL655390:NAU655390 NJH655390:NKQ655390 NTD655390:NUM655390 OCZ655390:OEI655390 OMV655390:OOE655390 OWR655390:OYA655390 PGN655390:PHW655390 PQJ655390:PRS655390 QAF655390:QBO655390 QKB655390:QLK655390 QTX655390:QVG655390 RDT655390:RFC655390 RNP655390:ROY655390 RXL655390:RYU655390 SHH655390:SIQ655390 SRD655390:SSM655390 TAZ655390:TCI655390 TKV655390:TME655390 TUR655390:TWA655390 UEN655390:UFW655390 UOJ655390:UPS655390 UYF655390:UZO655390 VIB655390:VJK655390 VRX655390:VTG655390 WBT655390:WDC655390 WLP655390:WMY655390 WVL655390:WWU655390 D720926:AM720926 IZ720926:KI720926 SV720926:UE720926 ACR720926:AEA720926 AMN720926:ANW720926 AWJ720926:AXS720926 BGF720926:BHO720926 BQB720926:BRK720926 BZX720926:CBG720926 CJT720926:CLC720926 CTP720926:CUY720926 DDL720926:DEU720926 DNH720926:DOQ720926 DXD720926:DYM720926 EGZ720926:EII720926 EQV720926:ESE720926 FAR720926:FCA720926 FKN720926:FLW720926 FUJ720926:FVS720926 GEF720926:GFO720926 GOB720926:GPK720926 GXX720926:GZG720926 HHT720926:HJC720926 HRP720926:HSY720926 IBL720926:ICU720926 ILH720926:IMQ720926 IVD720926:IWM720926 JEZ720926:JGI720926 JOV720926:JQE720926 JYR720926:KAA720926 KIN720926:KJW720926 KSJ720926:KTS720926 LCF720926:LDO720926 LMB720926:LNK720926 LVX720926:LXG720926 MFT720926:MHC720926 MPP720926:MQY720926 MZL720926:NAU720926 NJH720926:NKQ720926 NTD720926:NUM720926 OCZ720926:OEI720926 OMV720926:OOE720926 OWR720926:OYA720926 PGN720926:PHW720926 PQJ720926:PRS720926 QAF720926:QBO720926 QKB720926:QLK720926 QTX720926:QVG720926 RDT720926:RFC720926 RNP720926:ROY720926 RXL720926:RYU720926 SHH720926:SIQ720926 SRD720926:SSM720926 TAZ720926:TCI720926 TKV720926:TME720926 TUR720926:TWA720926 UEN720926:UFW720926 UOJ720926:UPS720926 UYF720926:UZO720926 VIB720926:VJK720926 VRX720926:VTG720926 WBT720926:WDC720926 WLP720926:WMY720926 WVL720926:WWU720926 D786462:AM786462 IZ786462:KI786462 SV786462:UE786462 ACR786462:AEA786462 AMN786462:ANW786462 AWJ786462:AXS786462 BGF786462:BHO786462 BQB786462:BRK786462 BZX786462:CBG786462 CJT786462:CLC786462 CTP786462:CUY786462 DDL786462:DEU786462 DNH786462:DOQ786462 DXD786462:DYM786462 EGZ786462:EII786462 EQV786462:ESE786462 FAR786462:FCA786462 FKN786462:FLW786462 FUJ786462:FVS786462 GEF786462:GFO786462 GOB786462:GPK786462 GXX786462:GZG786462 HHT786462:HJC786462 HRP786462:HSY786462 IBL786462:ICU786462 ILH786462:IMQ786462 IVD786462:IWM786462 JEZ786462:JGI786462 JOV786462:JQE786462 JYR786462:KAA786462 KIN786462:KJW786462 KSJ786462:KTS786462 LCF786462:LDO786462 LMB786462:LNK786462 LVX786462:LXG786462 MFT786462:MHC786462 MPP786462:MQY786462 MZL786462:NAU786462 NJH786462:NKQ786462 NTD786462:NUM786462 OCZ786462:OEI786462 OMV786462:OOE786462 OWR786462:OYA786462 PGN786462:PHW786462 PQJ786462:PRS786462 QAF786462:QBO786462 QKB786462:QLK786462 QTX786462:QVG786462 RDT786462:RFC786462 RNP786462:ROY786462 RXL786462:RYU786462 SHH786462:SIQ786462 SRD786462:SSM786462 TAZ786462:TCI786462 TKV786462:TME786462 TUR786462:TWA786462 UEN786462:UFW786462 UOJ786462:UPS786462 UYF786462:UZO786462 VIB786462:VJK786462 VRX786462:VTG786462 WBT786462:WDC786462 WLP786462:WMY786462 WVL786462:WWU786462 D851998:AM851998 IZ851998:KI851998 SV851998:UE851998 ACR851998:AEA851998 AMN851998:ANW851998 AWJ851998:AXS851998 BGF851998:BHO851998 BQB851998:BRK851998 BZX851998:CBG851998 CJT851998:CLC851998 CTP851998:CUY851998 DDL851998:DEU851998 DNH851998:DOQ851998 DXD851998:DYM851998 EGZ851998:EII851998 EQV851998:ESE851998 FAR851998:FCA851998 FKN851998:FLW851998 FUJ851998:FVS851998 GEF851998:GFO851998 GOB851998:GPK851998 GXX851998:GZG851998 HHT851998:HJC851998 HRP851998:HSY851998 IBL851998:ICU851998 ILH851998:IMQ851998 IVD851998:IWM851998 JEZ851998:JGI851998 JOV851998:JQE851998 JYR851998:KAA851998 KIN851998:KJW851998 KSJ851998:KTS851998 LCF851998:LDO851998 LMB851998:LNK851998 LVX851998:LXG851998 MFT851998:MHC851998 MPP851998:MQY851998 MZL851998:NAU851998 NJH851998:NKQ851998 NTD851998:NUM851998 OCZ851998:OEI851998 OMV851998:OOE851998 OWR851998:OYA851998 PGN851998:PHW851998 PQJ851998:PRS851998 QAF851998:QBO851998 QKB851998:QLK851998 QTX851998:QVG851998 RDT851998:RFC851998 RNP851998:ROY851998 RXL851998:RYU851998 SHH851998:SIQ851998 SRD851998:SSM851998 TAZ851998:TCI851998 TKV851998:TME851998 TUR851998:TWA851998 UEN851998:UFW851998 UOJ851998:UPS851998 UYF851998:UZO851998 VIB851998:VJK851998 VRX851998:VTG851998 WBT851998:WDC851998 WLP851998:WMY851998 WVL851998:WWU851998 D917534:AM917534 IZ917534:KI917534 SV917534:UE917534 ACR917534:AEA917534 AMN917534:ANW917534 AWJ917534:AXS917534 BGF917534:BHO917534 BQB917534:BRK917534 BZX917534:CBG917534 CJT917534:CLC917534 CTP917534:CUY917534 DDL917534:DEU917534 DNH917534:DOQ917534 DXD917534:DYM917534 EGZ917534:EII917534 EQV917534:ESE917534 FAR917534:FCA917534 FKN917534:FLW917534 FUJ917534:FVS917534 GEF917534:GFO917534 GOB917534:GPK917534 GXX917534:GZG917534 HHT917534:HJC917534 HRP917534:HSY917534 IBL917534:ICU917534 ILH917534:IMQ917534 IVD917534:IWM917534 JEZ917534:JGI917534 JOV917534:JQE917534 JYR917534:KAA917534 KIN917534:KJW917534 KSJ917534:KTS917534 LCF917534:LDO917534 LMB917534:LNK917534 LVX917534:LXG917534 MFT917534:MHC917534 MPP917534:MQY917534 MZL917534:NAU917534 NJH917534:NKQ917534 NTD917534:NUM917534 OCZ917534:OEI917534 OMV917534:OOE917534 OWR917534:OYA917534 PGN917534:PHW917534 PQJ917534:PRS917534 QAF917534:QBO917534 QKB917534:QLK917534 QTX917534:QVG917534 RDT917534:RFC917534 RNP917534:ROY917534 RXL917534:RYU917534 SHH917534:SIQ917534 SRD917534:SSM917534 TAZ917534:TCI917534 TKV917534:TME917534 TUR917534:TWA917534 UEN917534:UFW917534 UOJ917534:UPS917534 UYF917534:UZO917534 VIB917534:VJK917534 VRX917534:VTG917534 WBT917534:WDC917534 WLP917534:WMY917534 WVL917534:WWU917534 D983070:AM983070 IZ983070:KI983070 SV983070:UE983070 ACR983070:AEA983070 AMN983070:ANW983070 AWJ983070:AXS983070 BGF983070:BHO983070 BQB983070:BRK983070 BZX983070:CBG983070 CJT983070:CLC983070 CTP983070:CUY983070 DDL983070:DEU983070 DNH983070:DOQ983070 DXD983070:DYM983070 EGZ983070:EII983070 EQV983070:ESE983070 FAR983070:FCA983070 FKN983070:FLW983070 FUJ983070:FVS983070 GEF983070:GFO983070 GOB983070:GPK983070 GXX983070:GZG983070 HHT983070:HJC983070 HRP983070:HSY983070 IBL983070:ICU983070 ILH983070:IMQ983070 IVD983070:IWM983070 JEZ983070:JGI983070 JOV983070:JQE983070 JYR983070:KAA983070 KIN983070:KJW983070 KSJ983070:KTS983070 LCF983070:LDO983070 LMB983070:LNK983070 LVX983070:LXG983070 MFT983070:MHC983070 MPP983070:MQY983070 MZL983070:NAU983070 NJH983070:NKQ983070 NTD983070:NUM983070 OCZ983070:OEI983070 OMV983070:OOE983070 OWR983070:OYA983070 PGN983070:PHW983070 PQJ983070:PRS983070 QAF983070:QBO983070 QKB983070:QLK983070 QTX983070:QVG983070 RDT983070:RFC983070 RNP983070:ROY983070 RXL983070:RYU983070 SHH983070:SIQ983070 SRD983070:SSM983070 TAZ983070:TCI983070 TKV983070:TME983070 TUR983070:TWA983070 UEN983070:UFW983070 UOJ983070:UPS983070 UYF983070:UZO983070 VIB983070:VJK983070 VRX983070:VTG983070 WBT983070:WDC983070 WLP983070:WMY983070 WVL983070:WWU983070 D33:AM33 IZ33:KI33 SV33:UE33 ACR33:AEA33 AMN33:ANW33 AWJ33:AXS33 BGF33:BHO33 BQB33:BRK33 BZX33:CBG33 CJT33:CLC33 CTP33:CUY33 DDL33:DEU33 DNH33:DOQ33 DXD33:DYM33 EGZ33:EII33 EQV33:ESE33 FAR33:FCA33 FKN33:FLW33 FUJ33:FVS33 GEF33:GFO33 GOB33:GPK33 GXX33:GZG33 HHT33:HJC33 HRP33:HSY33 IBL33:ICU33 ILH33:IMQ33 IVD33:IWM33 JEZ33:JGI33 JOV33:JQE33 JYR33:KAA33 KIN33:KJW33 KSJ33:KTS33 LCF33:LDO33 LMB33:LNK33 LVX33:LXG33 MFT33:MHC33 MPP33:MQY33 MZL33:NAU33 NJH33:NKQ33 NTD33:NUM33 OCZ33:OEI33 OMV33:OOE33 OWR33:OYA33 PGN33:PHW33 PQJ33:PRS33 QAF33:QBO33 QKB33:QLK33 QTX33:QVG33 RDT33:RFC33 RNP33:ROY33 RXL33:RYU33 SHH33:SIQ33 SRD33:SSM33 TAZ33:TCI33 TKV33:TME33 TUR33:TWA33 UEN33:UFW33 UOJ33:UPS33 UYF33:UZO33 VIB33:VJK33 VRX33:VTG33 WBT33:WDC33 WLP33:WMY33 WVL33:WWU33 D65569:AM65569 IZ65569:KI65569 SV65569:UE65569 ACR65569:AEA65569 AMN65569:ANW65569 AWJ65569:AXS65569 BGF65569:BHO65569 BQB65569:BRK65569 BZX65569:CBG65569 CJT65569:CLC65569 CTP65569:CUY65569 DDL65569:DEU65569 DNH65569:DOQ65569 DXD65569:DYM65569 EGZ65569:EII65569 EQV65569:ESE65569 FAR65569:FCA65569 FKN65569:FLW65569 FUJ65569:FVS65569 GEF65569:GFO65569 GOB65569:GPK65569 GXX65569:GZG65569 HHT65569:HJC65569 HRP65569:HSY65569 IBL65569:ICU65569 ILH65569:IMQ65569 IVD65569:IWM65569 JEZ65569:JGI65569 JOV65569:JQE65569 JYR65569:KAA65569 KIN65569:KJW65569 KSJ65569:KTS65569 LCF65569:LDO65569 LMB65569:LNK65569 LVX65569:LXG65569 MFT65569:MHC65569 MPP65569:MQY65569 MZL65569:NAU65569 NJH65569:NKQ65569 NTD65569:NUM65569 OCZ65569:OEI65569 OMV65569:OOE65569 OWR65569:OYA65569 PGN65569:PHW65569 PQJ65569:PRS65569 QAF65569:QBO65569 QKB65569:QLK65569 QTX65569:QVG65569 RDT65569:RFC65569 RNP65569:ROY65569 RXL65569:RYU65569 SHH65569:SIQ65569 SRD65569:SSM65569 TAZ65569:TCI65569 TKV65569:TME65569 TUR65569:TWA65569 UEN65569:UFW65569 UOJ65569:UPS65569 UYF65569:UZO65569 VIB65569:VJK65569 VRX65569:VTG65569 WBT65569:WDC65569 WLP65569:WMY65569 WVL65569:WWU65569 D131105:AM131105 IZ131105:KI131105 SV131105:UE131105 ACR131105:AEA131105 AMN131105:ANW131105 AWJ131105:AXS131105 BGF131105:BHO131105 BQB131105:BRK131105 BZX131105:CBG131105 CJT131105:CLC131105 CTP131105:CUY131105 DDL131105:DEU131105 DNH131105:DOQ131105 DXD131105:DYM131105 EGZ131105:EII131105 EQV131105:ESE131105 FAR131105:FCA131105 FKN131105:FLW131105 FUJ131105:FVS131105 GEF131105:GFO131105 GOB131105:GPK131105 GXX131105:GZG131105 HHT131105:HJC131105 HRP131105:HSY131105 IBL131105:ICU131105 ILH131105:IMQ131105 IVD131105:IWM131105 JEZ131105:JGI131105 JOV131105:JQE131105 JYR131105:KAA131105 KIN131105:KJW131105 KSJ131105:KTS131105 LCF131105:LDO131105 LMB131105:LNK131105 LVX131105:LXG131105 MFT131105:MHC131105 MPP131105:MQY131105 MZL131105:NAU131105 NJH131105:NKQ131105 NTD131105:NUM131105 OCZ131105:OEI131105 OMV131105:OOE131105 OWR131105:OYA131105 PGN131105:PHW131105 PQJ131105:PRS131105 QAF131105:QBO131105 QKB131105:QLK131105 QTX131105:QVG131105 RDT131105:RFC131105 RNP131105:ROY131105 RXL131105:RYU131105 SHH131105:SIQ131105 SRD131105:SSM131105 TAZ131105:TCI131105 TKV131105:TME131105 TUR131105:TWA131105 UEN131105:UFW131105 UOJ131105:UPS131105 UYF131105:UZO131105 VIB131105:VJK131105 VRX131105:VTG131105 WBT131105:WDC131105 WLP131105:WMY131105 WVL131105:WWU131105 D196641:AM196641 IZ196641:KI196641 SV196641:UE196641 ACR196641:AEA196641 AMN196641:ANW196641 AWJ196641:AXS196641 BGF196641:BHO196641 BQB196641:BRK196641 BZX196641:CBG196641 CJT196641:CLC196641 CTP196641:CUY196641 DDL196641:DEU196641 DNH196641:DOQ196641 DXD196641:DYM196641 EGZ196641:EII196641 EQV196641:ESE196641 FAR196641:FCA196641 FKN196641:FLW196641 FUJ196641:FVS196641 GEF196641:GFO196641 GOB196641:GPK196641 GXX196641:GZG196641 HHT196641:HJC196641 HRP196641:HSY196641 IBL196641:ICU196641 ILH196641:IMQ196641 IVD196641:IWM196641 JEZ196641:JGI196641 JOV196641:JQE196641 JYR196641:KAA196641 KIN196641:KJW196641 KSJ196641:KTS196641 LCF196641:LDO196641 LMB196641:LNK196641 LVX196641:LXG196641 MFT196641:MHC196641 MPP196641:MQY196641 MZL196641:NAU196641 NJH196641:NKQ196641 NTD196641:NUM196641 OCZ196641:OEI196641 OMV196641:OOE196641 OWR196641:OYA196641 PGN196641:PHW196641 PQJ196641:PRS196641 QAF196641:QBO196641 QKB196641:QLK196641 QTX196641:QVG196641 RDT196641:RFC196641 RNP196641:ROY196641 RXL196641:RYU196641 SHH196641:SIQ196641 SRD196641:SSM196641 TAZ196641:TCI196641 TKV196641:TME196641 TUR196641:TWA196641 UEN196641:UFW196641 UOJ196641:UPS196641 UYF196641:UZO196641 VIB196641:VJK196641 VRX196641:VTG196641 WBT196641:WDC196641 WLP196641:WMY196641 WVL196641:WWU196641 D262177:AM262177 IZ262177:KI262177 SV262177:UE262177 ACR262177:AEA262177 AMN262177:ANW262177 AWJ262177:AXS262177 BGF262177:BHO262177 BQB262177:BRK262177 BZX262177:CBG262177 CJT262177:CLC262177 CTP262177:CUY262177 DDL262177:DEU262177 DNH262177:DOQ262177 DXD262177:DYM262177 EGZ262177:EII262177 EQV262177:ESE262177 FAR262177:FCA262177 FKN262177:FLW262177 FUJ262177:FVS262177 GEF262177:GFO262177 GOB262177:GPK262177 GXX262177:GZG262177 HHT262177:HJC262177 HRP262177:HSY262177 IBL262177:ICU262177 ILH262177:IMQ262177 IVD262177:IWM262177 JEZ262177:JGI262177 JOV262177:JQE262177 JYR262177:KAA262177 KIN262177:KJW262177 KSJ262177:KTS262177 LCF262177:LDO262177 LMB262177:LNK262177 LVX262177:LXG262177 MFT262177:MHC262177 MPP262177:MQY262177 MZL262177:NAU262177 NJH262177:NKQ262177 NTD262177:NUM262177 OCZ262177:OEI262177 OMV262177:OOE262177 OWR262177:OYA262177 PGN262177:PHW262177 PQJ262177:PRS262177 QAF262177:QBO262177 QKB262177:QLK262177 QTX262177:QVG262177 RDT262177:RFC262177 RNP262177:ROY262177 RXL262177:RYU262177 SHH262177:SIQ262177 SRD262177:SSM262177 TAZ262177:TCI262177 TKV262177:TME262177 TUR262177:TWA262177 UEN262177:UFW262177 UOJ262177:UPS262177 UYF262177:UZO262177 VIB262177:VJK262177 VRX262177:VTG262177 WBT262177:WDC262177 WLP262177:WMY262177 WVL262177:WWU262177 D327713:AM327713 IZ327713:KI327713 SV327713:UE327713 ACR327713:AEA327713 AMN327713:ANW327713 AWJ327713:AXS327713 BGF327713:BHO327713 BQB327713:BRK327713 BZX327713:CBG327713 CJT327713:CLC327713 CTP327713:CUY327713 DDL327713:DEU327713 DNH327713:DOQ327713 DXD327713:DYM327713 EGZ327713:EII327713 EQV327713:ESE327713 FAR327713:FCA327713 FKN327713:FLW327713 FUJ327713:FVS327713 GEF327713:GFO327713 GOB327713:GPK327713 GXX327713:GZG327713 HHT327713:HJC327713 HRP327713:HSY327713 IBL327713:ICU327713 ILH327713:IMQ327713 IVD327713:IWM327713 JEZ327713:JGI327713 JOV327713:JQE327713 JYR327713:KAA327713 KIN327713:KJW327713 KSJ327713:KTS327713 LCF327713:LDO327713 LMB327713:LNK327713 LVX327713:LXG327713 MFT327713:MHC327713 MPP327713:MQY327713 MZL327713:NAU327713 NJH327713:NKQ327713 NTD327713:NUM327713 OCZ327713:OEI327713 OMV327713:OOE327713 OWR327713:OYA327713 PGN327713:PHW327713 PQJ327713:PRS327713 QAF327713:QBO327713 QKB327713:QLK327713 QTX327713:QVG327713 RDT327713:RFC327713 RNP327713:ROY327713 RXL327713:RYU327713 SHH327713:SIQ327713 SRD327713:SSM327713 TAZ327713:TCI327713 TKV327713:TME327713 TUR327713:TWA327713 UEN327713:UFW327713 UOJ327713:UPS327713 UYF327713:UZO327713 VIB327713:VJK327713 VRX327713:VTG327713 WBT327713:WDC327713 WLP327713:WMY327713 WVL327713:WWU327713 D393249:AM393249 IZ393249:KI393249 SV393249:UE393249 ACR393249:AEA393249 AMN393249:ANW393249 AWJ393249:AXS393249 BGF393249:BHO393249 BQB393249:BRK393249 BZX393249:CBG393249 CJT393249:CLC393249 CTP393249:CUY393249 DDL393249:DEU393249 DNH393249:DOQ393249 DXD393249:DYM393249 EGZ393249:EII393249 EQV393249:ESE393249 FAR393249:FCA393249 FKN393249:FLW393249 FUJ393249:FVS393249 GEF393249:GFO393249 GOB393249:GPK393249 GXX393249:GZG393249 HHT393249:HJC393249 HRP393249:HSY393249 IBL393249:ICU393249 ILH393249:IMQ393249 IVD393249:IWM393249 JEZ393249:JGI393249 JOV393249:JQE393249 JYR393249:KAA393249 KIN393249:KJW393249 KSJ393249:KTS393249 LCF393249:LDO393249 LMB393249:LNK393249 LVX393249:LXG393249 MFT393249:MHC393249 MPP393249:MQY393249 MZL393249:NAU393249 NJH393249:NKQ393249 NTD393249:NUM393249 OCZ393249:OEI393249 OMV393249:OOE393249 OWR393249:OYA393249 PGN393249:PHW393249 PQJ393249:PRS393249 QAF393249:QBO393249 QKB393249:QLK393249 QTX393249:QVG393249 RDT393249:RFC393249 RNP393249:ROY393249 RXL393249:RYU393249 SHH393249:SIQ393249 SRD393249:SSM393249 TAZ393249:TCI393249 TKV393249:TME393249 TUR393249:TWA393249 UEN393249:UFW393249 UOJ393249:UPS393249 UYF393249:UZO393249 VIB393249:VJK393249 VRX393249:VTG393249 WBT393249:WDC393249 WLP393249:WMY393249 WVL393249:WWU393249 D458785:AM458785 IZ458785:KI458785 SV458785:UE458785 ACR458785:AEA458785 AMN458785:ANW458785 AWJ458785:AXS458785 BGF458785:BHO458785 BQB458785:BRK458785 BZX458785:CBG458785 CJT458785:CLC458785 CTP458785:CUY458785 DDL458785:DEU458785 DNH458785:DOQ458785 DXD458785:DYM458785 EGZ458785:EII458785 EQV458785:ESE458785 FAR458785:FCA458785 FKN458785:FLW458785 FUJ458785:FVS458785 GEF458785:GFO458785 GOB458785:GPK458785 GXX458785:GZG458785 HHT458785:HJC458785 HRP458785:HSY458785 IBL458785:ICU458785 ILH458785:IMQ458785 IVD458785:IWM458785 JEZ458785:JGI458785 JOV458785:JQE458785 JYR458785:KAA458785 KIN458785:KJW458785 KSJ458785:KTS458785 LCF458785:LDO458785 LMB458785:LNK458785 LVX458785:LXG458785 MFT458785:MHC458785 MPP458785:MQY458785 MZL458785:NAU458785 NJH458785:NKQ458785 NTD458785:NUM458785 OCZ458785:OEI458785 OMV458785:OOE458785 OWR458785:OYA458785 PGN458785:PHW458785 PQJ458785:PRS458785 QAF458785:QBO458785 QKB458785:QLK458785 QTX458785:QVG458785 RDT458785:RFC458785 RNP458785:ROY458785 RXL458785:RYU458785 SHH458785:SIQ458785 SRD458785:SSM458785 TAZ458785:TCI458785 TKV458785:TME458785 TUR458785:TWA458785 UEN458785:UFW458785 UOJ458785:UPS458785 UYF458785:UZO458785 VIB458785:VJK458785 VRX458785:VTG458785 WBT458785:WDC458785 WLP458785:WMY458785 WVL458785:WWU458785 D524321:AM524321 IZ524321:KI524321 SV524321:UE524321 ACR524321:AEA524321 AMN524321:ANW524321 AWJ524321:AXS524321 BGF524321:BHO524321 BQB524321:BRK524321 BZX524321:CBG524321 CJT524321:CLC524321 CTP524321:CUY524321 DDL524321:DEU524321 DNH524321:DOQ524321 DXD524321:DYM524321 EGZ524321:EII524321 EQV524321:ESE524321 FAR524321:FCA524321 FKN524321:FLW524321 FUJ524321:FVS524321 GEF524321:GFO524321 GOB524321:GPK524321 GXX524321:GZG524321 HHT524321:HJC524321 HRP524321:HSY524321 IBL524321:ICU524321 ILH524321:IMQ524321 IVD524321:IWM524321 JEZ524321:JGI524321 JOV524321:JQE524321 JYR524321:KAA524321 KIN524321:KJW524321 KSJ524321:KTS524321 LCF524321:LDO524321 LMB524321:LNK524321 LVX524321:LXG524321 MFT524321:MHC524321 MPP524321:MQY524321 MZL524321:NAU524321 NJH524321:NKQ524321 NTD524321:NUM524321 OCZ524321:OEI524321 OMV524321:OOE524321 OWR524321:OYA524321 PGN524321:PHW524321 PQJ524321:PRS524321 QAF524321:QBO524321 QKB524321:QLK524321 QTX524321:QVG524321 RDT524321:RFC524321 RNP524321:ROY524321 RXL524321:RYU524321 SHH524321:SIQ524321 SRD524321:SSM524321 TAZ524321:TCI524321 TKV524321:TME524321 TUR524321:TWA524321 UEN524321:UFW524321 UOJ524321:UPS524321 UYF524321:UZO524321 VIB524321:VJK524321 VRX524321:VTG524321 WBT524321:WDC524321 WLP524321:WMY524321 WVL524321:WWU524321 D589857:AM589857 IZ589857:KI589857 SV589857:UE589857 ACR589857:AEA589857 AMN589857:ANW589857 AWJ589857:AXS589857 BGF589857:BHO589857 BQB589857:BRK589857 BZX589857:CBG589857 CJT589857:CLC589857 CTP589857:CUY589857 DDL589857:DEU589857 DNH589857:DOQ589857 DXD589857:DYM589857 EGZ589857:EII589857 EQV589857:ESE589857 FAR589857:FCA589857 FKN589857:FLW589857 FUJ589857:FVS589857 GEF589857:GFO589857 GOB589857:GPK589857 GXX589857:GZG589857 HHT589857:HJC589857 HRP589857:HSY589857 IBL589857:ICU589857 ILH589857:IMQ589857 IVD589857:IWM589857 JEZ589857:JGI589857 JOV589857:JQE589857 JYR589857:KAA589857 KIN589857:KJW589857 KSJ589857:KTS589857 LCF589857:LDO589857 LMB589857:LNK589857 LVX589857:LXG589857 MFT589857:MHC589857 MPP589857:MQY589857 MZL589857:NAU589857 NJH589857:NKQ589857 NTD589857:NUM589857 OCZ589857:OEI589857 OMV589857:OOE589857 OWR589857:OYA589857 PGN589857:PHW589857 PQJ589857:PRS589857 QAF589857:QBO589857 QKB589857:QLK589857 QTX589857:QVG589857 RDT589857:RFC589857 RNP589857:ROY589857 RXL589857:RYU589857 SHH589857:SIQ589857 SRD589857:SSM589857 TAZ589857:TCI589857 TKV589857:TME589857 TUR589857:TWA589857 UEN589857:UFW589857 UOJ589857:UPS589857 UYF589857:UZO589857 VIB589857:VJK589857 VRX589857:VTG589857 WBT589857:WDC589857 WLP589857:WMY589857 WVL589857:WWU589857 D655393:AM655393 IZ655393:KI655393 SV655393:UE655393 ACR655393:AEA655393 AMN655393:ANW655393 AWJ655393:AXS655393 BGF655393:BHO655393 BQB655393:BRK655393 BZX655393:CBG655393 CJT655393:CLC655393 CTP655393:CUY655393 DDL655393:DEU655393 DNH655393:DOQ655393 DXD655393:DYM655393 EGZ655393:EII655393 EQV655393:ESE655393 FAR655393:FCA655393 FKN655393:FLW655393 FUJ655393:FVS655393 GEF655393:GFO655393 GOB655393:GPK655393 GXX655393:GZG655393 HHT655393:HJC655393 HRP655393:HSY655393 IBL655393:ICU655393 ILH655393:IMQ655393 IVD655393:IWM655393 JEZ655393:JGI655393 JOV655393:JQE655393 JYR655393:KAA655393 KIN655393:KJW655393 KSJ655393:KTS655393 LCF655393:LDO655393 LMB655393:LNK655393 LVX655393:LXG655393 MFT655393:MHC655393 MPP655393:MQY655393 MZL655393:NAU655393 NJH655393:NKQ655393 NTD655393:NUM655393 OCZ655393:OEI655393 OMV655393:OOE655393 OWR655393:OYA655393 PGN655393:PHW655393 PQJ655393:PRS655393 QAF655393:QBO655393 QKB655393:QLK655393 QTX655393:QVG655393 RDT655393:RFC655393 RNP655393:ROY655393 RXL655393:RYU655393 SHH655393:SIQ655393 SRD655393:SSM655393 TAZ655393:TCI655393 TKV655393:TME655393 TUR655393:TWA655393 UEN655393:UFW655393 UOJ655393:UPS655393 UYF655393:UZO655393 VIB655393:VJK655393 VRX655393:VTG655393 WBT655393:WDC655393 WLP655393:WMY655393 WVL655393:WWU655393 D720929:AM720929 IZ720929:KI720929 SV720929:UE720929 ACR720929:AEA720929 AMN720929:ANW720929 AWJ720929:AXS720929 BGF720929:BHO720929 BQB720929:BRK720929 BZX720929:CBG720929 CJT720929:CLC720929 CTP720929:CUY720929 DDL720929:DEU720929 DNH720929:DOQ720929 DXD720929:DYM720929 EGZ720929:EII720929 EQV720929:ESE720929 FAR720929:FCA720929 FKN720929:FLW720929 FUJ720929:FVS720929 GEF720929:GFO720929 GOB720929:GPK720929 GXX720929:GZG720929 HHT720929:HJC720929 HRP720929:HSY720929 IBL720929:ICU720929 ILH720929:IMQ720929 IVD720929:IWM720929 JEZ720929:JGI720929 JOV720929:JQE720929 JYR720929:KAA720929 KIN720929:KJW720929 KSJ720929:KTS720929 LCF720929:LDO720929 LMB720929:LNK720929 LVX720929:LXG720929 MFT720929:MHC720929 MPP720929:MQY720929 MZL720929:NAU720929 NJH720929:NKQ720929 NTD720929:NUM720929 OCZ720929:OEI720929 OMV720929:OOE720929 OWR720929:OYA720929 PGN720929:PHW720929 PQJ720929:PRS720929 QAF720929:QBO720929 QKB720929:QLK720929 QTX720929:QVG720929 RDT720929:RFC720929 RNP720929:ROY720929 RXL720929:RYU720929 SHH720929:SIQ720929 SRD720929:SSM720929 TAZ720929:TCI720929 TKV720929:TME720929 TUR720929:TWA720929 UEN720929:UFW720929 UOJ720929:UPS720929 UYF720929:UZO720929 VIB720929:VJK720929 VRX720929:VTG720929 WBT720929:WDC720929 WLP720929:WMY720929 WVL720929:WWU720929 D786465:AM786465 IZ786465:KI786465 SV786465:UE786465 ACR786465:AEA786465 AMN786465:ANW786465 AWJ786465:AXS786465 BGF786465:BHO786465 BQB786465:BRK786465 BZX786465:CBG786465 CJT786465:CLC786465 CTP786465:CUY786465 DDL786465:DEU786465 DNH786465:DOQ786465 DXD786465:DYM786465 EGZ786465:EII786465 EQV786465:ESE786465 FAR786465:FCA786465 FKN786465:FLW786465 FUJ786465:FVS786465 GEF786465:GFO786465 GOB786465:GPK786465 GXX786465:GZG786465 HHT786465:HJC786465 HRP786465:HSY786465 IBL786465:ICU786465 ILH786465:IMQ786465 IVD786465:IWM786465 JEZ786465:JGI786465 JOV786465:JQE786465 JYR786465:KAA786465 KIN786465:KJW786465 KSJ786465:KTS786465 LCF786465:LDO786465 LMB786465:LNK786465 LVX786465:LXG786465 MFT786465:MHC786465 MPP786465:MQY786465 MZL786465:NAU786465 NJH786465:NKQ786465 NTD786465:NUM786465 OCZ786465:OEI786465 OMV786465:OOE786465 OWR786465:OYA786465 PGN786465:PHW786465 PQJ786465:PRS786465 QAF786465:QBO786465 QKB786465:QLK786465 QTX786465:QVG786465 RDT786465:RFC786465 RNP786465:ROY786465 RXL786465:RYU786465 SHH786465:SIQ786465 SRD786465:SSM786465 TAZ786465:TCI786465 TKV786465:TME786465 TUR786465:TWA786465 UEN786465:UFW786465 UOJ786465:UPS786465 UYF786465:UZO786465 VIB786465:VJK786465 VRX786465:VTG786465 WBT786465:WDC786465 WLP786465:WMY786465 WVL786465:WWU786465 D852001:AM852001 IZ852001:KI852001 SV852001:UE852001 ACR852001:AEA852001 AMN852001:ANW852001 AWJ852001:AXS852001 BGF852001:BHO852001 BQB852001:BRK852001 BZX852001:CBG852001 CJT852001:CLC852001 CTP852001:CUY852001 DDL852001:DEU852001 DNH852001:DOQ852001 DXD852001:DYM852001 EGZ852001:EII852001 EQV852001:ESE852001 FAR852001:FCA852001 FKN852001:FLW852001 FUJ852001:FVS852001 GEF852001:GFO852001 GOB852001:GPK852001 GXX852001:GZG852001 HHT852001:HJC852001 HRP852001:HSY852001 IBL852001:ICU852001 ILH852001:IMQ852001 IVD852001:IWM852001 JEZ852001:JGI852001 JOV852001:JQE852001 JYR852001:KAA852001 KIN852001:KJW852001 KSJ852001:KTS852001 LCF852001:LDO852001 LMB852001:LNK852001 LVX852001:LXG852001 MFT852001:MHC852001 MPP852001:MQY852001 MZL852001:NAU852001 NJH852001:NKQ852001 NTD852001:NUM852001 OCZ852001:OEI852001 OMV852001:OOE852001 OWR852001:OYA852001 PGN852001:PHW852001 PQJ852001:PRS852001 QAF852001:QBO852001 QKB852001:QLK852001 QTX852001:QVG852001 RDT852001:RFC852001 RNP852001:ROY852001 RXL852001:RYU852001 SHH852001:SIQ852001 SRD852001:SSM852001 TAZ852001:TCI852001 TKV852001:TME852001 TUR852001:TWA852001 UEN852001:UFW852001 UOJ852001:UPS852001 UYF852001:UZO852001 VIB852001:VJK852001 VRX852001:VTG852001 WBT852001:WDC852001 WLP852001:WMY852001 WVL852001:WWU852001 D917537:AM917537 IZ917537:KI917537 SV917537:UE917537 ACR917537:AEA917537 AMN917537:ANW917537 AWJ917537:AXS917537 BGF917537:BHO917537 BQB917537:BRK917537 BZX917537:CBG917537 CJT917537:CLC917537 CTP917537:CUY917537 DDL917537:DEU917537 DNH917537:DOQ917537 DXD917537:DYM917537 EGZ917537:EII917537 EQV917537:ESE917537 FAR917537:FCA917537 FKN917537:FLW917537 FUJ917537:FVS917537 GEF917537:GFO917537 GOB917537:GPK917537 GXX917537:GZG917537 HHT917537:HJC917537 HRP917537:HSY917537 IBL917537:ICU917537 ILH917537:IMQ917537 IVD917537:IWM917537 JEZ917537:JGI917537 JOV917537:JQE917537 JYR917537:KAA917537 KIN917537:KJW917537 KSJ917537:KTS917537 LCF917537:LDO917537 LMB917537:LNK917537 LVX917537:LXG917537 MFT917537:MHC917537 MPP917537:MQY917537 MZL917537:NAU917537 NJH917537:NKQ917537 NTD917537:NUM917537 OCZ917537:OEI917537 OMV917537:OOE917537 OWR917537:OYA917537 PGN917537:PHW917537 PQJ917537:PRS917537 QAF917537:QBO917537 QKB917537:QLK917537 QTX917537:QVG917537 RDT917537:RFC917537 RNP917537:ROY917537 RXL917537:RYU917537 SHH917537:SIQ917537 SRD917537:SSM917537 TAZ917537:TCI917537 TKV917537:TME917537 TUR917537:TWA917537 UEN917537:UFW917537 UOJ917537:UPS917537 UYF917537:UZO917537 VIB917537:VJK917537 VRX917537:VTG917537 WBT917537:WDC917537 WLP917537:WMY917537 WVL917537:WWU917537 D983073:AM983073 IZ983073:KI983073 SV983073:UE983073 ACR983073:AEA983073 AMN983073:ANW983073 AWJ983073:AXS983073 BGF983073:BHO983073 BQB983073:BRK983073 BZX983073:CBG983073 CJT983073:CLC983073 CTP983073:CUY983073 DDL983073:DEU983073 DNH983073:DOQ983073 DXD983073:DYM983073 EGZ983073:EII983073 EQV983073:ESE983073 FAR983073:FCA983073 FKN983073:FLW983073 FUJ983073:FVS983073 GEF983073:GFO983073 GOB983073:GPK983073 GXX983073:GZG983073 HHT983073:HJC983073 HRP983073:HSY983073 IBL983073:ICU983073 ILH983073:IMQ983073 IVD983073:IWM983073 JEZ983073:JGI983073 JOV983073:JQE983073 JYR983073:KAA983073 KIN983073:KJW983073 KSJ983073:KTS983073 LCF983073:LDO983073 LMB983073:LNK983073 LVX983073:LXG983073 MFT983073:MHC983073 MPP983073:MQY983073 MZL983073:NAU983073 NJH983073:NKQ983073 NTD983073:NUM983073 OCZ983073:OEI983073 OMV983073:OOE983073 OWR983073:OYA983073 PGN983073:PHW983073 PQJ983073:PRS983073 QAF983073:QBO983073 QKB983073:QLK983073 QTX983073:QVG983073 RDT983073:RFC983073 RNP983073:ROY983073 RXL983073:RYU983073 SHH983073:SIQ983073 SRD983073:SSM983073 TAZ983073:TCI983073 TKV983073:TME983073 TUR983073:TWA983073 UEN983073:UFW983073 UOJ983073:UPS983073 UYF983073:UZO983073 VIB983073:VJK983073 VRX983073:VTG983073 WBT983073:WDC983073 WLP983073:WMY983073 WVL983073:WWU983073 D36:AM36 IZ36:KI36 SV36:UE36 ACR36:AEA36 AMN36:ANW36 AWJ36:AXS36 BGF36:BHO36 BQB36:BRK36 BZX36:CBG36 CJT36:CLC36 CTP36:CUY36 DDL36:DEU36 DNH36:DOQ36 DXD36:DYM36 EGZ36:EII36 EQV36:ESE36 FAR36:FCA36 FKN36:FLW36 FUJ36:FVS36 GEF36:GFO36 GOB36:GPK36 GXX36:GZG36 HHT36:HJC36 HRP36:HSY36 IBL36:ICU36 ILH36:IMQ36 IVD36:IWM36 JEZ36:JGI36 JOV36:JQE36 JYR36:KAA36 KIN36:KJW36 KSJ36:KTS36 LCF36:LDO36 LMB36:LNK36 LVX36:LXG36 MFT36:MHC36 MPP36:MQY36 MZL36:NAU36 NJH36:NKQ36 NTD36:NUM36 OCZ36:OEI36 OMV36:OOE36 OWR36:OYA36 PGN36:PHW36 PQJ36:PRS36 QAF36:QBO36 QKB36:QLK36 QTX36:QVG36 RDT36:RFC36 RNP36:ROY36 RXL36:RYU36 SHH36:SIQ36 SRD36:SSM36 TAZ36:TCI36 TKV36:TME36 TUR36:TWA36 UEN36:UFW36 UOJ36:UPS36 UYF36:UZO36 VIB36:VJK36 VRX36:VTG36 WBT36:WDC36 WLP36:WMY36 WVL36:WWU36 D65572:AM65572 IZ65572:KI65572 SV65572:UE65572 ACR65572:AEA65572 AMN65572:ANW65572 AWJ65572:AXS65572 BGF65572:BHO65572 BQB65572:BRK65572 BZX65572:CBG65572 CJT65572:CLC65572 CTP65572:CUY65572 DDL65572:DEU65572 DNH65572:DOQ65572 DXD65572:DYM65572 EGZ65572:EII65572 EQV65572:ESE65572 FAR65572:FCA65572 FKN65572:FLW65572 FUJ65572:FVS65572 GEF65572:GFO65572 GOB65572:GPK65572 GXX65572:GZG65572 HHT65572:HJC65572 HRP65572:HSY65572 IBL65572:ICU65572 ILH65572:IMQ65572 IVD65572:IWM65572 JEZ65572:JGI65572 JOV65572:JQE65572 JYR65572:KAA65572 KIN65572:KJW65572 KSJ65572:KTS65572 LCF65572:LDO65572 LMB65572:LNK65572 LVX65572:LXG65572 MFT65572:MHC65572 MPP65572:MQY65572 MZL65572:NAU65572 NJH65572:NKQ65572 NTD65572:NUM65572 OCZ65572:OEI65572 OMV65572:OOE65572 OWR65572:OYA65572 PGN65572:PHW65572 PQJ65572:PRS65572 QAF65572:QBO65572 QKB65572:QLK65572 QTX65572:QVG65572 RDT65572:RFC65572 RNP65572:ROY65572 RXL65572:RYU65572 SHH65572:SIQ65572 SRD65572:SSM65572 TAZ65572:TCI65572 TKV65572:TME65572 TUR65572:TWA65572 UEN65572:UFW65572 UOJ65572:UPS65572 UYF65572:UZO65572 VIB65572:VJK65572 VRX65572:VTG65572 WBT65572:WDC65572 WLP65572:WMY65572 WVL65572:WWU65572 D131108:AM131108 IZ131108:KI131108 SV131108:UE131108 ACR131108:AEA131108 AMN131108:ANW131108 AWJ131108:AXS131108 BGF131108:BHO131108 BQB131108:BRK131108 BZX131108:CBG131108 CJT131108:CLC131108 CTP131108:CUY131108 DDL131108:DEU131108 DNH131108:DOQ131108 DXD131108:DYM131108 EGZ131108:EII131108 EQV131108:ESE131108 FAR131108:FCA131108 FKN131108:FLW131108 FUJ131108:FVS131108 GEF131108:GFO131108 GOB131108:GPK131108 GXX131108:GZG131108 HHT131108:HJC131108 HRP131108:HSY131108 IBL131108:ICU131108 ILH131108:IMQ131108 IVD131108:IWM131108 JEZ131108:JGI131108 JOV131108:JQE131108 JYR131108:KAA131108 KIN131108:KJW131108 KSJ131108:KTS131108 LCF131108:LDO131108 LMB131108:LNK131108 LVX131108:LXG131108 MFT131108:MHC131108 MPP131108:MQY131108 MZL131108:NAU131108 NJH131108:NKQ131108 NTD131108:NUM131108 OCZ131108:OEI131108 OMV131108:OOE131108 OWR131108:OYA131108 PGN131108:PHW131108 PQJ131108:PRS131108 QAF131108:QBO131108 QKB131108:QLK131108 QTX131108:QVG131108 RDT131108:RFC131108 RNP131108:ROY131108 RXL131108:RYU131108 SHH131108:SIQ131108 SRD131108:SSM131108 TAZ131108:TCI131108 TKV131108:TME131108 TUR131108:TWA131108 UEN131108:UFW131108 UOJ131108:UPS131108 UYF131108:UZO131108 VIB131108:VJK131108 VRX131108:VTG131108 WBT131108:WDC131108 WLP131108:WMY131108 WVL131108:WWU131108 D196644:AM196644 IZ196644:KI196644 SV196644:UE196644 ACR196644:AEA196644 AMN196644:ANW196644 AWJ196644:AXS196644 BGF196644:BHO196644 BQB196644:BRK196644 BZX196644:CBG196644 CJT196644:CLC196644 CTP196644:CUY196644 DDL196644:DEU196644 DNH196644:DOQ196644 DXD196644:DYM196644 EGZ196644:EII196644 EQV196644:ESE196644 FAR196644:FCA196644 FKN196644:FLW196644 FUJ196644:FVS196644 GEF196644:GFO196644 GOB196644:GPK196644 GXX196644:GZG196644 HHT196644:HJC196644 HRP196644:HSY196644 IBL196644:ICU196644 ILH196644:IMQ196644 IVD196644:IWM196644 JEZ196644:JGI196644 JOV196644:JQE196644 JYR196644:KAA196644 KIN196644:KJW196644 KSJ196644:KTS196644 LCF196644:LDO196644 LMB196644:LNK196644 LVX196644:LXG196644 MFT196644:MHC196644 MPP196644:MQY196644 MZL196644:NAU196644 NJH196644:NKQ196644 NTD196644:NUM196644 OCZ196644:OEI196644 OMV196644:OOE196644 OWR196644:OYA196644 PGN196644:PHW196644 PQJ196644:PRS196644 QAF196644:QBO196644 QKB196644:QLK196644 QTX196644:QVG196644 RDT196644:RFC196644 RNP196644:ROY196644 RXL196644:RYU196644 SHH196644:SIQ196644 SRD196644:SSM196644 TAZ196644:TCI196644 TKV196644:TME196644 TUR196644:TWA196644 UEN196644:UFW196644 UOJ196644:UPS196644 UYF196644:UZO196644 VIB196644:VJK196644 VRX196644:VTG196644 WBT196644:WDC196644 WLP196644:WMY196644 WVL196644:WWU196644 D262180:AM262180 IZ262180:KI262180 SV262180:UE262180 ACR262180:AEA262180 AMN262180:ANW262180 AWJ262180:AXS262180 BGF262180:BHO262180 BQB262180:BRK262180 BZX262180:CBG262180 CJT262180:CLC262180 CTP262180:CUY262180 DDL262180:DEU262180 DNH262180:DOQ262180 DXD262180:DYM262180 EGZ262180:EII262180 EQV262180:ESE262180 FAR262180:FCA262180 FKN262180:FLW262180 FUJ262180:FVS262180 GEF262180:GFO262180 GOB262180:GPK262180 GXX262180:GZG262180 HHT262180:HJC262180 HRP262180:HSY262180 IBL262180:ICU262180 ILH262180:IMQ262180 IVD262180:IWM262180 JEZ262180:JGI262180 JOV262180:JQE262180 JYR262180:KAA262180 KIN262180:KJW262180 KSJ262180:KTS262180 LCF262180:LDO262180 LMB262180:LNK262180 LVX262180:LXG262180 MFT262180:MHC262180 MPP262180:MQY262180 MZL262180:NAU262180 NJH262180:NKQ262180 NTD262180:NUM262180 OCZ262180:OEI262180 OMV262180:OOE262180 OWR262180:OYA262180 PGN262180:PHW262180 PQJ262180:PRS262180 QAF262180:QBO262180 QKB262180:QLK262180 QTX262180:QVG262180 RDT262180:RFC262180 RNP262180:ROY262180 RXL262180:RYU262180 SHH262180:SIQ262180 SRD262180:SSM262180 TAZ262180:TCI262180 TKV262180:TME262180 TUR262180:TWA262180 UEN262180:UFW262180 UOJ262180:UPS262180 UYF262180:UZO262180 VIB262180:VJK262180 VRX262180:VTG262180 WBT262180:WDC262180 WLP262180:WMY262180 WVL262180:WWU262180 D327716:AM327716 IZ327716:KI327716 SV327716:UE327716 ACR327716:AEA327716 AMN327716:ANW327716 AWJ327716:AXS327716 BGF327716:BHO327716 BQB327716:BRK327716 BZX327716:CBG327716 CJT327716:CLC327716 CTP327716:CUY327716 DDL327716:DEU327716 DNH327716:DOQ327716 DXD327716:DYM327716 EGZ327716:EII327716 EQV327716:ESE327716 FAR327716:FCA327716 FKN327716:FLW327716 FUJ327716:FVS327716 GEF327716:GFO327716 GOB327716:GPK327716 GXX327716:GZG327716 HHT327716:HJC327716 HRP327716:HSY327716 IBL327716:ICU327716 ILH327716:IMQ327716 IVD327716:IWM327716 JEZ327716:JGI327716 JOV327716:JQE327716 JYR327716:KAA327716 KIN327716:KJW327716 KSJ327716:KTS327716 LCF327716:LDO327716 LMB327716:LNK327716 LVX327716:LXG327716 MFT327716:MHC327716 MPP327716:MQY327716 MZL327716:NAU327716 NJH327716:NKQ327716 NTD327716:NUM327716 OCZ327716:OEI327716 OMV327716:OOE327716 OWR327716:OYA327716 PGN327716:PHW327716 PQJ327716:PRS327716 QAF327716:QBO327716 QKB327716:QLK327716 QTX327716:QVG327716 RDT327716:RFC327716 RNP327716:ROY327716 RXL327716:RYU327716 SHH327716:SIQ327716 SRD327716:SSM327716 TAZ327716:TCI327716 TKV327716:TME327716 TUR327716:TWA327716 UEN327716:UFW327716 UOJ327716:UPS327716 UYF327716:UZO327716 VIB327716:VJK327716 VRX327716:VTG327716 WBT327716:WDC327716 WLP327716:WMY327716 WVL327716:WWU327716 D393252:AM393252 IZ393252:KI393252 SV393252:UE393252 ACR393252:AEA393252 AMN393252:ANW393252 AWJ393252:AXS393252 BGF393252:BHO393252 BQB393252:BRK393252 BZX393252:CBG393252 CJT393252:CLC393252 CTP393252:CUY393252 DDL393252:DEU393252 DNH393252:DOQ393252 DXD393252:DYM393252 EGZ393252:EII393252 EQV393252:ESE393252 FAR393252:FCA393252 FKN393252:FLW393252 FUJ393252:FVS393252 GEF393252:GFO393252 GOB393252:GPK393252 GXX393252:GZG393252 HHT393252:HJC393252 HRP393252:HSY393252 IBL393252:ICU393252 ILH393252:IMQ393252 IVD393252:IWM393252 JEZ393252:JGI393252 JOV393252:JQE393252 JYR393252:KAA393252 KIN393252:KJW393252 KSJ393252:KTS393252 LCF393252:LDO393252 LMB393252:LNK393252 LVX393252:LXG393252 MFT393252:MHC393252 MPP393252:MQY393252 MZL393252:NAU393252 NJH393252:NKQ393252 NTD393252:NUM393252 OCZ393252:OEI393252 OMV393252:OOE393252 OWR393252:OYA393252 PGN393252:PHW393252 PQJ393252:PRS393252 QAF393252:QBO393252 QKB393252:QLK393252 QTX393252:QVG393252 RDT393252:RFC393252 RNP393252:ROY393252 RXL393252:RYU393252 SHH393252:SIQ393252 SRD393252:SSM393252 TAZ393252:TCI393252 TKV393252:TME393252 TUR393252:TWA393252 UEN393252:UFW393252 UOJ393252:UPS393252 UYF393252:UZO393252 VIB393252:VJK393252 VRX393252:VTG393252 WBT393252:WDC393252 WLP393252:WMY393252 WVL393252:WWU393252 D458788:AM458788 IZ458788:KI458788 SV458788:UE458788 ACR458788:AEA458788 AMN458788:ANW458788 AWJ458788:AXS458788 BGF458788:BHO458788 BQB458788:BRK458788 BZX458788:CBG458788 CJT458788:CLC458788 CTP458788:CUY458788 DDL458788:DEU458788 DNH458788:DOQ458788 DXD458788:DYM458788 EGZ458788:EII458788 EQV458788:ESE458788 FAR458788:FCA458788 FKN458788:FLW458788 FUJ458788:FVS458788 GEF458788:GFO458788 GOB458788:GPK458788 GXX458788:GZG458788 HHT458788:HJC458788 HRP458788:HSY458788 IBL458788:ICU458788 ILH458788:IMQ458788 IVD458788:IWM458788 JEZ458788:JGI458788 JOV458788:JQE458788 JYR458788:KAA458788 KIN458788:KJW458788 KSJ458788:KTS458788 LCF458788:LDO458788 LMB458788:LNK458788 LVX458788:LXG458788 MFT458788:MHC458788 MPP458788:MQY458788 MZL458788:NAU458788 NJH458788:NKQ458788 NTD458788:NUM458788 OCZ458788:OEI458788 OMV458788:OOE458788 OWR458788:OYA458788 PGN458788:PHW458788 PQJ458788:PRS458788 QAF458788:QBO458788 QKB458788:QLK458788 QTX458788:QVG458788 RDT458788:RFC458788 RNP458788:ROY458788 RXL458788:RYU458788 SHH458788:SIQ458788 SRD458788:SSM458788 TAZ458788:TCI458788 TKV458788:TME458788 TUR458788:TWA458788 UEN458788:UFW458788 UOJ458788:UPS458788 UYF458788:UZO458788 VIB458788:VJK458788 VRX458788:VTG458788 WBT458788:WDC458788 WLP458788:WMY458788 WVL458788:WWU458788 D524324:AM524324 IZ524324:KI524324 SV524324:UE524324 ACR524324:AEA524324 AMN524324:ANW524324 AWJ524324:AXS524324 BGF524324:BHO524324 BQB524324:BRK524324 BZX524324:CBG524324 CJT524324:CLC524324 CTP524324:CUY524324 DDL524324:DEU524324 DNH524324:DOQ524324 DXD524324:DYM524324 EGZ524324:EII524324 EQV524324:ESE524324 FAR524324:FCA524324 FKN524324:FLW524324 FUJ524324:FVS524324 GEF524324:GFO524324 GOB524324:GPK524324 GXX524324:GZG524324 HHT524324:HJC524324 HRP524324:HSY524324 IBL524324:ICU524324 ILH524324:IMQ524324 IVD524324:IWM524324 JEZ524324:JGI524324 JOV524324:JQE524324 JYR524324:KAA524324 KIN524324:KJW524324 KSJ524324:KTS524324 LCF524324:LDO524324 LMB524324:LNK524324 LVX524324:LXG524324 MFT524324:MHC524324 MPP524324:MQY524324 MZL524324:NAU524324 NJH524324:NKQ524324 NTD524324:NUM524324 OCZ524324:OEI524324 OMV524324:OOE524324 OWR524324:OYA524324 PGN524324:PHW524324 PQJ524324:PRS524324 QAF524324:QBO524324 QKB524324:QLK524324 QTX524324:QVG524324 RDT524324:RFC524324 RNP524324:ROY524324 RXL524324:RYU524324 SHH524324:SIQ524324 SRD524324:SSM524324 TAZ524324:TCI524324 TKV524324:TME524324 TUR524324:TWA524324 UEN524324:UFW524324 UOJ524324:UPS524324 UYF524324:UZO524324 VIB524324:VJK524324 VRX524324:VTG524324 WBT524324:WDC524324 WLP524324:WMY524324 WVL524324:WWU524324 D589860:AM589860 IZ589860:KI589860 SV589860:UE589860 ACR589860:AEA589860 AMN589860:ANW589860 AWJ589860:AXS589860 BGF589860:BHO589860 BQB589860:BRK589860 BZX589860:CBG589860 CJT589860:CLC589860 CTP589860:CUY589860 DDL589860:DEU589860 DNH589860:DOQ589860 DXD589860:DYM589860 EGZ589860:EII589860 EQV589860:ESE589860 FAR589860:FCA589860 FKN589860:FLW589860 FUJ589860:FVS589860 GEF589860:GFO589860 GOB589860:GPK589860 GXX589860:GZG589860 HHT589860:HJC589860 HRP589860:HSY589860 IBL589860:ICU589860 ILH589860:IMQ589860 IVD589860:IWM589860 JEZ589860:JGI589860 JOV589860:JQE589860 JYR589860:KAA589860 KIN589860:KJW589860 KSJ589860:KTS589860 LCF589860:LDO589860 LMB589860:LNK589860 LVX589860:LXG589860 MFT589860:MHC589860 MPP589860:MQY589860 MZL589860:NAU589860 NJH589860:NKQ589860 NTD589860:NUM589860 OCZ589860:OEI589860 OMV589860:OOE589860 OWR589860:OYA589860 PGN589860:PHW589860 PQJ589860:PRS589860 QAF589860:QBO589860 QKB589860:QLK589860 QTX589860:QVG589860 RDT589860:RFC589860 RNP589860:ROY589860 RXL589860:RYU589860 SHH589860:SIQ589860 SRD589860:SSM589860 TAZ589860:TCI589860 TKV589860:TME589860 TUR589860:TWA589860 UEN589860:UFW589860 UOJ589860:UPS589860 UYF589860:UZO589860 VIB589860:VJK589860 VRX589860:VTG589860 WBT589860:WDC589860 WLP589860:WMY589860 WVL589860:WWU589860 D655396:AM655396 IZ655396:KI655396 SV655396:UE655396 ACR655396:AEA655396 AMN655396:ANW655396 AWJ655396:AXS655396 BGF655396:BHO655396 BQB655396:BRK655396 BZX655396:CBG655396 CJT655396:CLC655396 CTP655396:CUY655396 DDL655396:DEU655396 DNH655396:DOQ655396 DXD655396:DYM655396 EGZ655396:EII655396 EQV655396:ESE655396 FAR655396:FCA655396 FKN655396:FLW655396 FUJ655396:FVS655396 GEF655396:GFO655396 GOB655396:GPK655396 GXX655396:GZG655396 HHT655396:HJC655396 HRP655396:HSY655396 IBL655396:ICU655396 ILH655396:IMQ655396 IVD655396:IWM655396 JEZ655396:JGI655396 JOV655396:JQE655396 JYR655396:KAA655396 KIN655396:KJW655396 KSJ655396:KTS655396 LCF655396:LDO655396 LMB655396:LNK655396 LVX655396:LXG655396 MFT655396:MHC655396 MPP655396:MQY655396 MZL655396:NAU655396 NJH655396:NKQ655396 NTD655396:NUM655396 OCZ655396:OEI655396 OMV655396:OOE655396 OWR655396:OYA655396 PGN655396:PHW655396 PQJ655396:PRS655396 QAF655396:QBO655396 QKB655396:QLK655396 QTX655396:QVG655396 RDT655396:RFC655396 RNP655396:ROY655396 RXL655396:RYU655396 SHH655396:SIQ655396 SRD655396:SSM655396 TAZ655396:TCI655396 TKV655396:TME655396 TUR655396:TWA655396 UEN655396:UFW655396 UOJ655396:UPS655396 UYF655396:UZO655396 VIB655396:VJK655396 VRX655396:VTG655396 WBT655396:WDC655396 WLP655396:WMY655396 WVL655396:WWU655396 D720932:AM720932 IZ720932:KI720932 SV720932:UE720932 ACR720932:AEA720932 AMN720932:ANW720932 AWJ720932:AXS720932 BGF720932:BHO720932 BQB720932:BRK720932 BZX720932:CBG720932 CJT720932:CLC720932 CTP720932:CUY720932 DDL720932:DEU720932 DNH720932:DOQ720932 DXD720932:DYM720932 EGZ720932:EII720932 EQV720932:ESE720932 FAR720932:FCA720932 FKN720932:FLW720932 FUJ720932:FVS720932 GEF720932:GFO720932 GOB720932:GPK720932 GXX720932:GZG720932 HHT720932:HJC720932 HRP720932:HSY720932 IBL720932:ICU720932 ILH720932:IMQ720932 IVD720932:IWM720932 JEZ720932:JGI720932 JOV720932:JQE720932 JYR720932:KAA720932 KIN720932:KJW720932 KSJ720932:KTS720932 LCF720932:LDO720932 LMB720932:LNK720932 LVX720932:LXG720932 MFT720932:MHC720932 MPP720932:MQY720932 MZL720932:NAU720932 NJH720932:NKQ720932 NTD720932:NUM720932 OCZ720932:OEI720932 OMV720932:OOE720932 OWR720932:OYA720932 PGN720932:PHW720932 PQJ720932:PRS720932 QAF720932:QBO720932 QKB720932:QLK720932 QTX720932:QVG720932 RDT720932:RFC720932 RNP720932:ROY720932 RXL720932:RYU720932 SHH720932:SIQ720932 SRD720932:SSM720932 TAZ720932:TCI720932 TKV720932:TME720932 TUR720932:TWA720932 UEN720932:UFW720932 UOJ720932:UPS720932 UYF720932:UZO720932 VIB720932:VJK720932 VRX720932:VTG720932 WBT720932:WDC720932 WLP720932:WMY720932 WVL720932:WWU720932 D786468:AM786468 IZ786468:KI786468 SV786468:UE786468 ACR786468:AEA786468 AMN786468:ANW786468 AWJ786468:AXS786468 BGF786468:BHO786468 BQB786468:BRK786468 BZX786468:CBG786468 CJT786468:CLC786468 CTP786468:CUY786468 DDL786468:DEU786468 DNH786468:DOQ786468 DXD786468:DYM786468 EGZ786468:EII786468 EQV786468:ESE786468 FAR786468:FCA786468 FKN786468:FLW786468 FUJ786468:FVS786468 GEF786468:GFO786468 GOB786468:GPK786468 GXX786468:GZG786468 HHT786468:HJC786468 HRP786468:HSY786468 IBL786468:ICU786468 ILH786468:IMQ786468 IVD786468:IWM786468 JEZ786468:JGI786468 JOV786468:JQE786468 JYR786468:KAA786468 KIN786468:KJW786468 KSJ786468:KTS786468 LCF786468:LDO786468 LMB786468:LNK786468 LVX786468:LXG786468 MFT786468:MHC786468 MPP786468:MQY786468 MZL786468:NAU786468 NJH786468:NKQ786468 NTD786468:NUM786468 OCZ786468:OEI786468 OMV786468:OOE786468 OWR786468:OYA786468 PGN786468:PHW786468 PQJ786468:PRS786468 QAF786468:QBO786468 QKB786468:QLK786468 QTX786468:QVG786468 RDT786468:RFC786468 RNP786468:ROY786468 RXL786468:RYU786468 SHH786468:SIQ786468 SRD786468:SSM786468 TAZ786468:TCI786468 TKV786468:TME786468 TUR786468:TWA786468 UEN786468:UFW786468 UOJ786468:UPS786468 UYF786468:UZO786468 VIB786468:VJK786468 VRX786468:VTG786468 WBT786468:WDC786468 WLP786468:WMY786468 WVL786468:WWU786468 D852004:AM852004 IZ852004:KI852004 SV852004:UE852004 ACR852004:AEA852004 AMN852004:ANW852004 AWJ852004:AXS852004 BGF852004:BHO852004 BQB852004:BRK852004 BZX852004:CBG852004 CJT852004:CLC852004 CTP852004:CUY852004 DDL852004:DEU852004 DNH852004:DOQ852004 DXD852004:DYM852004 EGZ852004:EII852004 EQV852004:ESE852004 FAR852004:FCA852004 FKN852004:FLW852004 FUJ852004:FVS852004 GEF852004:GFO852004 GOB852004:GPK852004 GXX852004:GZG852004 HHT852004:HJC852004 HRP852004:HSY852004 IBL852004:ICU852004 ILH852004:IMQ852004 IVD852004:IWM852004 JEZ852004:JGI852004 JOV852004:JQE852004 JYR852004:KAA852004 KIN852004:KJW852004 KSJ852004:KTS852004 LCF852004:LDO852004 LMB852004:LNK852004 LVX852004:LXG852004 MFT852004:MHC852004 MPP852004:MQY852004 MZL852004:NAU852004 NJH852004:NKQ852004 NTD852004:NUM852004 OCZ852004:OEI852004 OMV852004:OOE852004 OWR852004:OYA852004 PGN852004:PHW852004 PQJ852004:PRS852004 QAF852004:QBO852004 QKB852004:QLK852004 QTX852004:QVG852004 RDT852004:RFC852004 RNP852004:ROY852004 RXL852004:RYU852004 SHH852004:SIQ852004 SRD852004:SSM852004 TAZ852004:TCI852004 TKV852004:TME852004 TUR852004:TWA852004 UEN852004:UFW852004 UOJ852004:UPS852004 UYF852004:UZO852004 VIB852004:VJK852004 VRX852004:VTG852004 WBT852004:WDC852004 WLP852004:WMY852004 WVL852004:WWU852004 D917540:AM917540 IZ917540:KI917540 SV917540:UE917540 ACR917540:AEA917540 AMN917540:ANW917540 AWJ917540:AXS917540 BGF917540:BHO917540 BQB917540:BRK917540 BZX917540:CBG917540 CJT917540:CLC917540 CTP917540:CUY917540 DDL917540:DEU917540 DNH917540:DOQ917540 DXD917540:DYM917540 EGZ917540:EII917540 EQV917540:ESE917540 FAR917540:FCA917540 FKN917540:FLW917540 FUJ917540:FVS917540 GEF917540:GFO917540 GOB917540:GPK917540 GXX917540:GZG917540 HHT917540:HJC917540 HRP917540:HSY917540 IBL917540:ICU917540 ILH917540:IMQ917540 IVD917540:IWM917540 JEZ917540:JGI917540 JOV917540:JQE917540 JYR917540:KAA917540 KIN917540:KJW917540 KSJ917540:KTS917540 LCF917540:LDO917540 LMB917540:LNK917540 LVX917540:LXG917540 MFT917540:MHC917540 MPP917540:MQY917540 MZL917540:NAU917540 NJH917540:NKQ917540 NTD917540:NUM917540 OCZ917540:OEI917540 OMV917540:OOE917540 OWR917540:OYA917540 PGN917540:PHW917540 PQJ917540:PRS917540 QAF917540:QBO917540 QKB917540:QLK917540 QTX917540:QVG917540 RDT917540:RFC917540 RNP917540:ROY917540 RXL917540:RYU917540 SHH917540:SIQ917540 SRD917540:SSM917540 TAZ917540:TCI917540 TKV917540:TME917540 TUR917540:TWA917540 UEN917540:UFW917540 UOJ917540:UPS917540 UYF917540:UZO917540 VIB917540:VJK917540 VRX917540:VTG917540 WBT917540:WDC917540 WLP917540:WMY917540 WVL917540:WWU917540 D983076:AM983076 IZ983076:KI983076 SV983076:UE983076 ACR983076:AEA983076 AMN983076:ANW983076 AWJ983076:AXS983076 BGF983076:BHO983076 BQB983076:BRK983076 BZX983076:CBG983076 CJT983076:CLC983076 CTP983076:CUY983076 DDL983076:DEU983076 DNH983076:DOQ983076 DXD983076:DYM983076 EGZ983076:EII983076 EQV983076:ESE983076 FAR983076:FCA983076 FKN983076:FLW983076 FUJ983076:FVS983076 GEF983076:GFO983076 GOB983076:GPK983076 GXX983076:GZG983076 HHT983076:HJC983076 HRP983076:HSY983076 IBL983076:ICU983076 ILH983076:IMQ983076 IVD983076:IWM983076 JEZ983076:JGI983076 JOV983076:JQE983076 JYR983076:KAA983076 KIN983076:KJW983076 KSJ983076:KTS983076 LCF983076:LDO983076 LMB983076:LNK983076 LVX983076:LXG983076 MFT983076:MHC983076 MPP983076:MQY983076 MZL983076:NAU983076 NJH983076:NKQ983076 NTD983076:NUM983076 OCZ983076:OEI983076 OMV983076:OOE983076 OWR983076:OYA983076 PGN983076:PHW983076 PQJ983076:PRS983076 QAF983076:QBO983076 QKB983076:QLK983076 QTX983076:QVG983076 RDT983076:RFC983076 RNP983076:ROY983076 RXL983076:RYU983076 SHH983076:SIQ983076 SRD983076:SSM983076 TAZ983076:TCI983076 TKV983076:TME983076 TUR983076:TWA983076 UEN983076:UFW983076 UOJ983076:UPS983076 UYF983076:UZO983076 VIB983076:VJK983076 VRX983076:VTG983076 WBT983076:WDC983076 WLP983076:WMY983076 WVL983076:WWU983076 D39:AM39 IZ39:KI39 SV39:UE39 ACR39:AEA39 AMN39:ANW39 AWJ39:AXS39 BGF39:BHO39 BQB39:BRK39 BZX39:CBG39 CJT39:CLC39 CTP39:CUY39 DDL39:DEU39 DNH39:DOQ39 DXD39:DYM39 EGZ39:EII39 EQV39:ESE39 FAR39:FCA39 FKN39:FLW39 FUJ39:FVS39 GEF39:GFO39 GOB39:GPK39 GXX39:GZG39 HHT39:HJC39 HRP39:HSY39 IBL39:ICU39 ILH39:IMQ39 IVD39:IWM39 JEZ39:JGI39 JOV39:JQE39 JYR39:KAA39 KIN39:KJW39 KSJ39:KTS39 LCF39:LDO39 LMB39:LNK39 LVX39:LXG39 MFT39:MHC39 MPP39:MQY39 MZL39:NAU39 NJH39:NKQ39 NTD39:NUM39 OCZ39:OEI39 OMV39:OOE39 OWR39:OYA39 PGN39:PHW39 PQJ39:PRS39 QAF39:QBO39 QKB39:QLK39 QTX39:QVG39 RDT39:RFC39 RNP39:ROY39 RXL39:RYU39 SHH39:SIQ39 SRD39:SSM39 TAZ39:TCI39 TKV39:TME39 TUR39:TWA39 UEN39:UFW39 UOJ39:UPS39 UYF39:UZO39 VIB39:VJK39 VRX39:VTG39 WBT39:WDC39 WLP39:WMY39 WVL39:WWU39 D65575:AM65575 IZ65575:KI65575 SV65575:UE65575 ACR65575:AEA65575 AMN65575:ANW65575 AWJ65575:AXS65575 BGF65575:BHO65575 BQB65575:BRK65575 BZX65575:CBG65575 CJT65575:CLC65575 CTP65575:CUY65575 DDL65575:DEU65575 DNH65575:DOQ65575 DXD65575:DYM65575 EGZ65575:EII65575 EQV65575:ESE65575 FAR65575:FCA65575 FKN65575:FLW65575 FUJ65575:FVS65575 GEF65575:GFO65575 GOB65575:GPK65575 GXX65575:GZG65575 HHT65575:HJC65575 HRP65575:HSY65575 IBL65575:ICU65575 ILH65575:IMQ65575 IVD65575:IWM65575 JEZ65575:JGI65575 JOV65575:JQE65575 JYR65575:KAA65575 KIN65575:KJW65575 KSJ65575:KTS65575 LCF65575:LDO65575 LMB65575:LNK65575 LVX65575:LXG65575 MFT65575:MHC65575 MPP65575:MQY65575 MZL65575:NAU65575 NJH65575:NKQ65575 NTD65575:NUM65575 OCZ65575:OEI65575 OMV65575:OOE65575 OWR65575:OYA65575 PGN65575:PHW65575 PQJ65575:PRS65575 QAF65575:QBO65575 QKB65575:QLK65575 QTX65575:QVG65575 RDT65575:RFC65575 RNP65575:ROY65575 RXL65575:RYU65575 SHH65575:SIQ65575 SRD65575:SSM65575 TAZ65575:TCI65575 TKV65575:TME65575 TUR65575:TWA65575 UEN65575:UFW65575 UOJ65575:UPS65575 UYF65575:UZO65575 VIB65575:VJK65575 VRX65575:VTG65575 WBT65575:WDC65575 WLP65575:WMY65575 WVL65575:WWU65575 D131111:AM131111 IZ131111:KI131111 SV131111:UE131111 ACR131111:AEA131111 AMN131111:ANW131111 AWJ131111:AXS131111 BGF131111:BHO131111 BQB131111:BRK131111 BZX131111:CBG131111 CJT131111:CLC131111 CTP131111:CUY131111 DDL131111:DEU131111 DNH131111:DOQ131111 DXD131111:DYM131111 EGZ131111:EII131111 EQV131111:ESE131111 FAR131111:FCA131111 FKN131111:FLW131111 FUJ131111:FVS131111 GEF131111:GFO131111 GOB131111:GPK131111 GXX131111:GZG131111 HHT131111:HJC131111 HRP131111:HSY131111 IBL131111:ICU131111 ILH131111:IMQ131111 IVD131111:IWM131111 JEZ131111:JGI131111 JOV131111:JQE131111 JYR131111:KAA131111 KIN131111:KJW131111 KSJ131111:KTS131111 LCF131111:LDO131111 LMB131111:LNK131111 LVX131111:LXG131111 MFT131111:MHC131111 MPP131111:MQY131111 MZL131111:NAU131111 NJH131111:NKQ131111 NTD131111:NUM131111 OCZ131111:OEI131111 OMV131111:OOE131111 OWR131111:OYA131111 PGN131111:PHW131111 PQJ131111:PRS131111 QAF131111:QBO131111 QKB131111:QLK131111 QTX131111:QVG131111 RDT131111:RFC131111 RNP131111:ROY131111 RXL131111:RYU131111 SHH131111:SIQ131111 SRD131111:SSM131111 TAZ131111:TCI131111 TKV131111:TME131111 TUR131111:TWA131111 UEN131111:UFW131111 UOJ131111:UPS131111 UYF131111:UZO131111 VIB131111:VJK131111 VRX131111:VTG131111 WBT131111:WDC131111 WLP131111:WMY131111 WVL131111:WWU131111 D196647:AM196647 IZ196647:KI196647 SV196647:UE196647 ACR196647:AEA196647 AMN196647:ANW196647 AWJ196647:AXS196647 BGF196647:BHO196647 BQB196647:BRK196647 BZX196647:CBG196647 CJT196647:CLC196647 CTP196647:CUY196647 DDL196647:DEU196647 DNH196647:DOQ196647 DXD196647:DYM196647 EGZ196647:EII196647 EQV196647:ESE196647 FAR196647:FCA196647 FKN196647:FLW196647 FUJ196647:FVS196647 GEF196647:GFO196647 GOB196647:GPK196647 GXX196647:GZG196647 HHT196647:HJC196647 HRP196647:HSY196647 IBL196647:ICU196647 ILH196647:IMQ196647 IVD196647:IWM196647 JEZ196647:JGI196647 JOV196647:JQE196647 JYR196647:KAA196647 KIN196647:KJW196647 KSJ196647:KTS196647 LCF196647:LDO196647 LMB196647:LNK196647 LVX196647:LXG196647 MFT196647:MHC196647 MPP196647:MQY196647 MZL196647:NAU196647 NJH196647:NKQ196647 NTD196647:NUM196647 OCZ196647:OEI196647 OMV196647:OOE196647 OWR196647:OYA196647 PGN196647:PHW196647 PQJ196647:PRS196647 QAF196647:QBO196647 QKB196647:QLK196647 QTX196647:QVG196647 RDT196647:RFC196647 RNP196647:ROY196647 RXL196647:RYU196647 SHH196647:SIQ196647 SRD196647:SSM196647 TAZ196647:TCI196647 TKV196647:TME196647 TUR196647:TWA196647 UEN196647:UFW196647 UOJ196647:UPS196647 UYF196647:UZO196647 VIB196647:VJK196647 VRX196647:VTG196647 WBT196647:WDC196647 WLP196647:WMY196647 WVL196647:WWU196647 D262183:AM262183 IZ262183:KI262183 SV262183:UE262183 ACR262183:AEA262183 AMN262183:ANW262183 AWJ262183:AXS262183 BGF262183:BHO262183 BQB262183:BRK262183 BZX262183:CBG262183 CJT262183:CLC262183 CTP262183:CUY262183 DDL262183:DEU262183 DNH262183:DOQ262183 DXD262183:DYM262183 EGZ262183:EII262183 EQV262183:ESE262183 FAR262183:FCA262183 FKN262183:FLW262183 FUJ262183:FVS262183 GEF262183:GFO262183 GOB262183:GPK262183 GXX262183:GZG262183 HHT262183:HJC262183 HRP262183:HSY262183 IBL262183:ICU262183 ILH262183:IMQ262183 IVD262183:IWM262183 JEZ262183:JGI262183 JOV262183:JQE262183 JYR262183:KAA262183 KIN262183:KJW262183 KSJ262183:KTS262183 LCF262183:LDO262183 LMB262183:LNK262183 LVX262183:LXG262183 MFT262183:MHC262183 MPP262183:MQY262183 MZL262183:NAU262183 NJH262183:NKQ262183 NTD262183:NUM262183 OCZ262183:OEI262183 OMV262183:OOE262183 OWR262183:OYA262183 PGN262183:PHW262183 PQJ262183:PRS262183 QAF262183:QBO262183 QKB262183:QLK262183 QTX262183:QVG262183 RDT262183:RFC262183 RNP262183:ROY262183 RXL262183:RYU262183 SHH262183:SIQ262183 SRD262183:SSM262183 TAZ262183:TCI262183 TKV262183:TME262183 TUR262183:TWA262183 UEN262183:UFW262183 UOJ262183:UPS262183 UYF262183:UZO262183 VIB262183:VJK262183 VRX262183:VTG262183 WBT262183:WDC262183 WLP262183:WMY262183 WVL262183:WWU262183 D327719:AM327719 IZ327719:KI327719 SV327719:UE327719 ACR327719:AEA327719 AMN327719:ANW327719 AWJ327719:AXS327719 BGF327719:BHO327719 BQB327719:BRK327719 BZX327719:CBG327719 CJT327719:CLC327719 CTP327719:CUY327719 DDL327719:DEU327719 DNH327719:DOQ327719 DXD327719:DYM327719 EGZ327719:EII327719 EQV327719:ESE327719 FAR327719:FCA327719 FKN327719:FLW327719 FUJ327719:FVS327719 GEF327719:GFO327719 GOB327719:GPK327719 GXX327719:GZG327719 HHT327719:HJC327719 HRP327719:HSY327719 IBL327719:ICU327719 ILH327719:IMQ327719 IVD327719:IWM327719 JEZ327719:JGI327719 JOV327719:JQE327719 JYR327719:KAA327719 KIN327719:KJW327719 KSJ327719:KTS327719 LCF327719:LDO327719 LMB327719:LNK327719 LVX327719:LXG327719 MFT327719:MHC327719 MPP327719:MQY327719 MZL327719:NAU327719 NJH327719:NKQ327719 NTD327719:NUM327719 OCZ327719:OEI327719 OMV327719:OOE327719 OWR327719:OYA327719 PGN327719:PHW327719 PQJ327719:PRS327719 QAF327719:QBO327719 QKB327719:QLK327719 QTX327719:QVG327719 RDT327719:RFC327719 RNP327719:ROY327719 RXL327719:RYU327719 SHH327719:SIQ327719 SRD327719:SSM327719 TAZ327719:TCI327719 TKV327719:TME327719 TUR327719:TWA327719 UEN327719:UFW327719 UOJ327719:UPS327719 UYF327719:UZO327719 VIB327719:VJK327719 VRX327719:VTG327719 WBT327719:WDC327719 WLP327719:WMY327719 WVL327719:WWU327719 D393255:AM393255 IZ393255:KI393255 SV393255:UE393255 ACR393255:AEA393255 AMN393255:ANW393255 AWJ393255:AXS393255 BGF393255:BHO393255 BQB393255:BRK393255 BZX393255:CBG393255 CJT393255:CLC393255 CTP393255:CUY393255 DDL393255:DEU393255 DNH393255:DOQ393255 DXD393255:DYM393255 EGZ393255:EII393255 EQV393255:ESE393255 FAR393255:FCA393255 FKN393255:FLW393255 FUJ393255:FVS393255 GEF393255:GFO393255 GOB393255:GPK393255 GXX393255:GZG393255 HHT393255:HJC393255 HRP393255:HSY393255 IBL393255:ICU393255 ILH393255:IMQ393255 IVD393255:IWM393255 JEZ393255:JGI393255 JOV393255:JQE393255 JYR393255:KAA393255 KIN393255:KJW393255 KSJ393255:KTS393255 LCF393255:LDO393255 LMB393255:LNK393255 LVX393255:LXG393255 MFT393255:MHC393255 MPP393255:MQY393255 MZL393255:NAU393255 NJH393255:NKQ393255 NTD393255:NUM393255 OCZ393255:OEI393255 OMV393255:OOE393255 OWR393255:OYA393255 PGN393255:PHW393255 PQJ393255:PRS393255 QAF393255:QBO393255 QKB393255:QLK393255 QTX393255:QVG393255 RDT393255:RFC393255 RNP393255:ROY393255 RXL393255:RYU393255 SHH393255:SIQ393255 SRD393255:SSM393255 TAZ393255:TCI393255 TKV393255:TME393255 TUR393255:TWA393255 UEN393255:UFW393255 UOJ393255:UPS393255 UYF393255:UZO393255 VIB393255:VJK393255 VRX393255:VTG393255 WBT393255:WDC393255 WLP393255:WMY393255 WVL393255:WWU393255 D458791:AM458791 IZ458791:KI458791 SV458791:UE458791 ACR458791:AEA458791 AMN458791:ANW458791 AWJ458791:AXS458791 BGF458791:BHO458791 BQB458791:BRK458791 BZX458791:CBG458791 CJT458791:CLC458791 CTP458791:CUY458791 DDL458791:DEU458791 DNH458791:DOQ458791 DXD458791:DYM458791 EGZ458791:EII458791 EQV458791:ESE458791 FAR458791:FCA458791 FKN458791:FLW458791 FUJ458791:FVS458791 GEF458791:GFO458791 GOB458791:GPK458791 GXX458791:GZG458791 HHT458791:HJC458791 HRP458791:HSY458791 IBL458791:ICU458791 ILH458791:IMQ458791 IVD458791:IWM458791 JEZ458791:JGI458791 JOV458791:JQE458791 JYR458791:KAA458791 KIN458791:KJW458791 KSJ458791:KTS458791 LCF458791:LDO458791 LMB458791:LNK458791 LVX458791:LXG458791 MFT458791:MHC458791 MPP458791:MQY458791 MZL458791:NAU458791 NJH458791:NKQ458791 NTD458791:NUM458791 OCZ458791:OEI458791 OMV458791:OOE458791 OWR458791:OYA458791 PGN458791:PHW458791 PQJ458791:PRS458791 QAF458791:QBO458791 QKB458791:QLK458791 QTX458791:QVG458791 RDT458791:RFC458791 RNP458791:ROY458791 RXL458791:RYU458791 SHH458791:SIQ458791 SRD458791:SSM458791 TAZ458791:TCI458791 TKV458791:TME458791 TUR458791:TWA458791 UEN458791:UFW458791 UOJ458791:UPS458791 UYF458791:UZO458791 VIB458791:VJK458791 VRX458791:VTG458791 WBT458791:WDC458791 WLP458791:WMY458791 WVL458791:WWU458791 D524327:AM524327 IZ524327:KI524327 SV524327:UE524327 ACR524327:AEA524327 AMN524327:ANW524327 AWJ524327:AXS524327 BGF524327:BHO524327 BQB524327:BRK524327 BZX524327:CBG524327 CJT524327:CLC524327 CTP524327:CUY524327 DDL524327:DEU524327 DNH524327:DOQ524327 DXD524327:DYM524327 EGZ524327:EII524327 EQV524327:ESE524327 FAR524327:FCA524327 FKN524327:FLW524327 FUJ524327:FVS524327 GEF524327:GFO524327 GOB524327:GPK524327 GXX524327:GZG524327 HHT524327:HJC524327 HRP524327:HSY524327 IBL524327:ICU524327 ILH524327:IMQ524327 IVD524327:IWM524327 JEZ524327:JGI524327 JOV524327:JQE524327 JYR524327:KAA524327 KIN524327:KJW524327 KSJ524327:KTS524327 LCF524327:LDO524327 LMB524327:LNK524327 LVX524327:LXG524327 MFT524327:MHC524327 MPP524327:MQY524327 MZL524327:NAU524327 NJH524327:NKQ524327 NTD524327:NUM524327 OCZ524327:OEI524327 OMV524327:OOE524327 OWR524327:OYA524327 PGN524327:PHW524327 PQJ524327:PRS524327 QAF524327:QBO524327 QKB524327:QLK524327 QTX524327:QVG524327 RDT524327:RFC524327 RNP524327:ROY524327 RXL524327:RYU524327 SHH524327:SIQ524327 SRD524327:SSM524327 TAZ524327:TCI524327 TKV524327:TME524327 TUR524327:TWA524327 UEN524327:UFW524327 UOJ524327:UPS524327 UYF524327:UZO524327 VIB524327:VJK524327 VRX524327:VTG524327 WBT524327:WDC524327 WLP524327:WMY524327 WVL524327:WWU524327 D589863:AM589863 IZ589863:KI589863 SV589863:UE589863 ACR589863:AEA589863 AMN589863:ANW589863 AWJ589863:AXS589863 BGF589863:BHO589863 BQB589863:BRK589863 BZX589863:CBG589863 CJT589863:CLC589863 CTP589863:CUY589863 DDL589863:DEU589863 DNH589863:DOQ589863 DXD589863:DYM589863 EGZ589863:EII589863 EQV589863:ESE589863 FAR589863:FCA589863 FKN589863:FLW589863 FUJ589863:FVS589863 GEF589863:GFO589863 GOB589863:GPK589863 GXX589863:GZG589863 HHT589863:HJC589863 HRP589863:HSY589863 IBL589863:ICU589863 ILH589863:IMQ589863 IVD589863:IWM589863 JEZ589863:JGI589863 JOV589863:JQE589863 JYR589863:KAA589863 KIN589863:KJW589863 KSJ589863:KTS589863 LCF589863:LDO589863 LMB589863:LNK589863 LVX589863:LXG589863 MFT589863:MHC589863 MPP589863:MQY589863 MZL589863:NAU589863 NJH589863:NKQ589863 NTD589863:NUM589863 OCZ589863:OEI589863 OMV589863:OOE589863 OWR589863:OYA589863 PGN589863:PHW589863 PQJ589863:PRS589863 QAF589863:QBO589863 QKB589863:QLK589863 QTX589863:QVG589863 RDT589863:RFC589863 RNP589863:ROY589863 RXL589863:RYU589863 SHH589863:SIQ589863 SRD589863:SSM589863 TAZ589863:TCI589863 TKV589863:TME589863 TUR589863:TWA589863 UEN589863:UFW589863 UOJ589863:UPS589863 UYF589863:UZO589863 VIB589863:VJK589863 VRX589863:VTG589863 WBT589863:WDC589863 WLP589863:WMY589863 WVL589863:WWU589863 D655399:AM655399 IZ655399:KI655399 SV655399:UE655399 ACR655399:AEA655399 AMN655399:ANW655399 AWJ655399:AXS655399 BGF655399:BHO655399 BQB655399:BRK655399 BZX655399:CBG655399 CJT655399:CLC655399 CTP655399:CUY655399 DDL655399:DEU655399 DNH655399:DOQ655399 DXD655399:DYM655399 EGZ655399:EII655399 EQV655399:ESE655399 FAR655399:FCA655399 FKN655399:FLW655399 FUJ655399:FVS655399 GEF655399:GFO655399 GOB655399:GPK655399 GXX655399:GZG655399 HHT655399:HJC655399 HRP655399:HSY655399 IBL655399:ICU655399 ILH655399:IMQ655399 IVD655399:IWM655399 JEZ655399:JGI655399 JOV655399:JQE655399 JYR655399:KAA655399 KIN655399:KJW655399 KSJ655399:KTS655399 LCF655399:LDO655399 LMB655399:LNK655399 LVX655399:LXG655399 MFT655399:MHC655399 MPP655399:MQY655399 MZL655399:NAU655399 NJH655399:NKQ655399 NTD655399:NUM655399 OCZ655399:OEI655399 OMV655399:OOE655399 OWR655399:OYA655399 PGN655399:PHW655399 PQJ655399:PRS655399 QAF655399:QBO655399 QKB655399:QLK655399 QTX655399:QVG655399 RDT655399:RFC655399 RNP655399:ROY655399 RXL655399:RYU655399 SHH655399:SIQ655399 SRD655399:SSM655399 TAZ655399:TCI655399 TKV655399:TME655399 TUR655399:TWA655399 UEN655399:UFW655399 UOJ655399:UPS655399 UYF655399:UZO655399 VIB655399:VJK655399 VRX655399:VTG655399 WBT655399:WDC655399 WLP655399:WMY655399 WVL655399:WWU655399 D720935:AM720935 IZ720935:KI720935 SV720935:UE720935 ACR720935:AEA720935 AMN720935:ANW720935 AWJ720935:AXS720935 BGF720935:BHO720935 BQB720935:BRK720935 BZX720935:CBG720935 CJT720935:CLC720935 CTP720935:CUY720935 DDL720935:DEU720935 DNH720935:DOQ720935 DXD720935:DYM720935 EGZ720935:EII720935 EQV720935:ESE720935 FAR720935:FCA720935 FKN720935:FLW720935 FUJ720935:FVS720935 GEF720935:GFO720935 GOB720935:GPK720935 GXX720935:GZG720935 HHT720935:HJC720935 HRP720935:HSY720935 IBL720935:ICU720935 ILH720935:IMQ720935 IVD720935:IWM720935 JEZ720935:JGI720935 JOV720935:JQE720935 JYR720935:KAA720935 KIN720935:KJW720935 KSJ720935:KTS720935 LCF720935:LDO720935 LMB720935:LNK720935 LVX720935:LXG720935 MFT720935:MHC720935 MPP720935:MQY720935 MZL720935:NAU720935 NJH720935:NKQ720935 NTD720935:NUM720935 OCZ720935:OEI720935 OMV720935:OOE720935 OWR720935:OYA720935 PGN720935:PHW720935 PQJ720935:PRS720935 QAF720935:QBO720935 QKB720935:QLK720935 QTX720935:QVG720935 RDT720935:RFC720935 RNP720935:ROY720935 RXL720935:RYU720935 SHH720935:SIQ720935 SRD720935:SSM720935 TAZ720935:TCI720935 TKV720935:TME720935 TUR720935:TWA720935 UEN720935:UFW720935 UOJ720935:UPS720935 UYF720935:UZO720935 VIB720935:VJK720935 VRX720935:VTG720935 WBT720935:WDC720935 WLP720935:WMY720935 WVL720935:WWU720935 D786471:AM786471 IZ786471:KI786471 SV786471:UE786471 ACR786471:AEA786471 AMN786471:ANW786471 AWJ786471:AXS786471 BGF786471:BHO786471 BQB786471:BRK786471 BZX786471:CBG786471 CJT786471:CLC786471 CTP786471:CUY786471 DDL786471:DEU786471 DNH786471:DOQ786471 DXD786471:DYM786471 EGZ786471:EII786471 EQV786471:ESE786471 FAR786471:FCA786471 FKN786471:FLW786471 FUJ786471:FVS786471 GEF786471:GFO786471 GOB786471:GPK786471 GXX786471:GZG786471 HHT786471:HJC786471 HRP786471:HSY786471 IBL786471:ICU786471 ILH786471:IMQ786471 IVD786471:IWM786471 JEZ786471:JGI786471 JOV786471:JQE786471 JYR786471:KAA786471 KIN786471:KJW786471 KSJ786471:KTS786471 LCF786471:LDO786471 LMB786471:LNK786471 LVX786471:LXG786471 MFT786471:MHC786471 MPP786471:MQY786471 MZL786471:NAU786471 NJH786471:NKQ786471 NTD786471:NUM786471 OCZ786471:OEI786471 OMV786471:OOE786471 OWR786471:OYA786471 PGN786471:PHW786471 PQJ786471:PRS786471 QAF786471:QBO786471 QKB786471:QLK786471 QTX786471:QVG786471 RDT786471:RFC786471 RNP786471:ROY786471 RXL786471:RYU786471 SHH786471:SIQ786471 SRD786471:SSM786471 TAZ786471:TCI786471 TKV786471:TME786471 TUR786471:TWA786471 UEN786471:UFW786471 UOJ786471:UPS786471 UYF786471:UZO786471 VIB786471:VJK786471 VRX786471:VTG786471 WBT786471:WDC786471 WLP786471:WMY786471 WVL786471:WWU786471 D852007:AM852007 IZ852007:KI852007 SV852007:UE852007 ACR852007:AEA852007 AMN852007:ANW852007 AWJ852007:AXS852007 BGF852007:BHO852007 BQB852007:BRK852007 BZX852007:CBG852007 CJT852007:CLC852007 CTP852007:CUY852007 DDL852007:DEU852007 DNH852007:DOQ852007 DXD852007:DYM852007 EGZ852007:EII852007 EQV852007:ESE852007 FAR852007:FCA852007 FKN852007:FLW852007 FUJ852007:FVS852007 GEF852007:GFO852007 GOB852007:GPK852007 GXX852007:GZG852007 HHT852007:HJC852007 HRP852007:HSY852007 IBL852007:ICU852007 ILH852007:IMQ852007 IVD852007:IWM852007 JEZ852007:JGI852007 JOV852007:JQE852007 JYR852007:KAA852007 KIN852007:KJW852007 KSJ852007:KTS852007 LCF852007:LDO852007 LMB852007:LNK852007 LVX852007:LXG852007 MFT852007:MHC852007 MPP852007:MQY852007 MZL852007:NAU852007 NJH852007:NKQ852007 NTD852007:NUM852007 OCZ852007:OEI852007 OMV852007:OOE852007 OWR852007:OYA852007 PGN852007:PHW852007 PQJ852007:PRS852007 QAF852007:QBO852007 QKB852007:QLK852007 QTX852007:QVG852007 RDT852007:RFC852007 RNP852007:ROY852007 RXL852007:RYU852007 SHH852007:SIQ852007 SRD852007:SSM852007 TAZ852007:TCI852007 TKV852007:TME852007 TUR852007:TWA852007 UEN852007:UFW852007 UOJ852007:UPS852007 UYF852007:UZO852007 VIB852007:VJK852007 VRX852007:VTG852007 WBT852007:WDC852007 WLP852007:WMY852007 WVL852007:WWU852007 D917543:AM917543 IZ917543:KI917543 SV917543:UE917543 ACR917543:AEA917543 AMN917543:ANW917543 AWJ917543:AXS917543 BGF917543:BHO917543 BQB917543:BRK917543 BZX917543:CBG917543 CJT917543:CLC917543 CTP917543:CUY917543 DDL917543:DEU917543 DNH917543:DOQ917543 DXD917543:DYM917543 EGZ917543:EII917543 EQV917543:ESE917543 FAR917543:FCA917543 FKN917543:FLW917543 FUJ917543:FVS917543 GEF917543:GFO917543 GOB917543:GPK917543 GXX917543:GZG917543 HHT917543:HJC917543 HRP917543:HSY917543 IBL917543:ICU917543 ILH917543:IMQ917543 IVD917543:IWM917543 JEZ917543:JGI917543 JOV917543:JQE917543 JYR917543:KAA917543 KIN917543:KJW917543 KSJ917543:KTS917543 LCF917543:LDO917543 LMB917543:LNK917543 LVX917543:LXG917543 MFT917543:MHC917543 MPP917543:MQY917543 MZL917543:NAU917543 NJH917543:NKQ917543 NTD917543:NUM917543 OCZ917543:OEI917543 OMV917543:OOE917543 OWR917543:OYA917543 PGN917543:PHW917543 PQJ917543:PRS917543 QAF917543:QBO917543 QKB917543:QLK917543 QTX917543:QVG917543 RDT917543:RFC917543 RNP917543:ROY917543 RXL917543:RYU917543 SHH917543:SIQ917543 SRD917543:SSM917543 TAZ917543:TCI917543 TKV917543:TME917543 TUR917543:TWA917543 UEN917543:UFW917543 UOJ917543:UPS917543 UYF917543:UZO917543 VIB917543:VJK917543 VRX917543:VTG917543 WBT917543:WDC917543 WLP917543:WMY917543 WVL917543:WWU917543 D983079:AM983079 IZ983079:KI983079 SV983079:UE983079 ACR983079:AEA983079 AMN983079:ANW983079 AWJ983079:AXS983079 BGF983079:BHO983079 BQB983079:BRK983079 BZX983079:CBG983079 CJT983079:CLC983079 CTP983079:CUY983079 DDL983079:DEU983079 DNH983079:DOQ983079 DXD983079:DYM983079 EGZ983079:EII983079 EQV983079:ESE983079 FAR983079:FCA983079 FKN983079:FLW983079 FUJ983079:FVS983079 GEF983079:GFO983079 GOB983079:GPK983079 GXX983079:GZG983079 HHT983079:HJC983079 HRP983079:HSY983079 IBL983079:ICU983079 ILH983079:IMQ983079 IVD983079:IWM983079 JEZ983079:JGI983079 JOV983079:JQE983079 JYR983079:KAA983079 KIN983079:KJW983079 KSJ983079:KTS983079 LCF983079:LDO983079 LMB983079:LNK983079 LVX983079:LXG983079 MFT983079:MHC983079 MPP983079:MQY983079 MZL983079:NAU983079 NJH983079:NKQ983079 NTD983079:NUM983079 OCZ983079:OEI983079 OMV983079:OOE983079 OWR983079:OYA983079 PGN983079:PHW983079 PQJ983079:PRS983079 QAF983079:QBO983079 QKB983079:QLK983079 QTX983079:QVG983079 RDT983079:RFC983079 RNP983079:ROY983079 RXL983079:RYU983079 SHH983079:SIQ983079 SRD983079:SSM983079 TAZ983079:TCI983079 TKV983079:TME983079 TUR983079:TWA983079 UEN983079:UFW983079 UOJ983079:UPS983079 UYF983079:UZO983079 VIB983079:VJK983079 VRX983079:VTG983079 WBT983079:WDC983079 WLP983079:WMY983079 D30:AM30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２０１９採用</vt:lpstr>
      <vt:lpstr>Sheet1</vt:lpstr>
      <vt:lpstr>'２０１９採用'!Print_Area</vt:lpstr>
    </vt:vector>
  </TitlesOfParts>
  <Company>YBK工業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宇徳四郎</dc:creator>
  <cp:lastModifiedBy>Mukuta</cp:lastModifiedBy>
  <cp:lastPrinted>2019-11-27T16:51:52Z</cp:lastPrinted>
  <dcterms:created xsi:type="dcterms:W3CDTF">2000-02-15T11:05:43Z</dcterms:created>
  <dcterms:modified xsi:type="dcterms:W3CDTF">2019-12-01T17:08:10Z</dcterms:modified>
</cp:coreProperties>
</file>