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2a4902947d374d1/デスクトップ/"/>
    </mc:Choice>
  </mc:AlternateContent>
  <xr:revisionPtr revIDLastSave="20" documentId="13_ncr:1_{5D359C3E-637F-4F98-B243-1755E55867FB}" xr6:coauthVersionLast="47" xr6:coauthVersionMax="47" xr10:uidLastSave="{A55A57AC-9EBA-432F-8752-6968E3FB3A99}"/>
  <bookViews>
    <workbookView xWindow="-110" yWindow="-110" windowWidth="19420" windowHeight="10300" activeTab="2" xr2:uid="{0AAAA643-25C3-4F8F-9844-795DBDF7D242}"/>
  </bookViews>
  <sheets>
    <sheet name="2021年" sheetId="1" r:id="rId1"/>
    <sheet name="Sheet4" sheetId="4" r:id="rId2"/>
    <sheet name="星取表" sheetId="2" r:id="rId3"/>
    <sheet name="得点ランキング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14" i="2" l="1"/>
  <c r="AP12" i="2"/>
  <c r="AP16" i="2"/>
  <c r="AP20" i="2"/>
  <c r="AQ22" i="2"/>
  <c r="AQ18" i="2"/>
  <c r="AQ16" i="2"/>
  <c r="AQ8" i="2"/>
  <c r="AQ4" i="2"/>
  <c r="AP8" i="2"/>
  <c r="AP6" i="2"/>
  <c r="AP22" i="2"/>
  <c r="AQ26" i="2"/>
  <c r="AQ24" i="2"/>
  <c r="AQ20" i="2"/>
  <c r="AQ14" i="2"/>
  <c r="AQ12" i="2"/>
  <c r="AQ10" i="2"/>
  <c r="AQ6" i="2"/>
  <c r="AP26" i="2"/>
  <c r="AP24" i="2"/>
  <c r="AP18" i="2"/>
  <c r="AP10" i="2"/>
  <c r="AP4" i="2"/>
  <c r="AL4" i="2"/>
  <c r="AL6" i="2"/>
  <c r="AL8" i="2"/>
  <c r="AL10" i="2"/>
  <c r="AS26" i="2"/>
  <c r="AL26" i="2"/>
  <c r="AS24" i="2"/>
  <c r="AL24" i="2"/>
  <c r="AS22" i="2"/>
  <c r="AL22" i="2"/>
  <c r="AS20" i="2"/>
  <c r="AL20" i="2"/>
  <c r="AS18" i="2"/>
  <c r="AL18" i="2"/>
  <c r="AS16" i="2"/>
  <c r="AL16" i="2"/>
  <c r="AS14" i="2"/>
  <c r="AL14" i="2"/>
  <c r="AS12" i="2"/>
  <c r="AL12" i="2"/>
  <c r="AS10" i="2"/>
  <c r="AS8" i="2"/>
  <c r="AS6" i="2"/>
  <c r="AS4" i="2"/>
  <c r="AI2" i="2"/>
  <c r="AF2" i="2"/>
  <c r="AC2" i="2"/>
  <c r="Z2" i="2"/>
  <c r="W2" i="2"/>
  <c r="T2" i="2"/>
  <c r="Q2" i="2"/>
  <c r="N2" i="2"/>
  <c r="K2" i="2"/>
  <c r="H2" i="2"/>
  <c r="E2" i="2"/>
  <c r="B2" i="2"/>
  <c r="AR26" i="2" l="1"/>
  <c r="AR24" i="2"/>
  <c r="AR22" i="2"/>
  <c r="AR20" i="2"/>
  <c r="AR18" i="2"/>
  <c r="AR16" i="2"/>
  <c r="AR14" i="2"/>
  <c r="AR12" i="2"/>
  <c r="AR10" i="2"/>
  <c r="AR8" i="2"/>
  <c r="AR6" i="2"/>
  <c r="AR4" i="2"/>
</calcChain>
</file>

<file path=xl/sharedStrings.xml><?xml version="1.0" encoding="utf-8"?>
<sst xmlns="http://schemas.openxmlformats.org/spreadsheetml/2006/main" count="1271" uniqueCount="263">
  <si>
    <t>３　部</t>
    <phoneticPr fontId="3"/>
  </si>
  <si>
    <t>試合数</t>
    <rPh sb="0" eb="3">
      <t>シアイスウ</t>
    </rPh>
    <phoneticPr fontId="3"/>
  </si>
  <si>
    <t>勝　敗</t>
    <rPh sb="0" eb="1">
      <t>カチ</t>
    </rPh>
    <rPh sb="2" eb="3">
      <t>ハイ</t>
    </rPh>
    <phoneticPr fontId="3"/>
  </si>
  <si>
    <t>得失点</t>
    <rPh sb="0" eb="3">
      <t>トクシッテン</t>
    </rPh>
    <phoneticPr fontId="3"/>
  </si>
  <si>
    <t>勝点</t>
    <rPh sb="0" eb="1">
      <t>カ</t>
    </rPh>
    <rPh sb="1" eb="2">
      <t>テン</t>
    </rPh>
    <phoneticPr fontId="3"/>
  </si>
  <si>
    <t>順位</t>
    <rPh sb="0" eb="2">
      <t>ジュンイ</t>
    </rPh>
    <phoneticPr fontId="3"/>
  </si>
  <si>
    <t>勝</t>
    <rPh sb="0" eb="1">
      <t>カ</t>
    </rPh>
    <phoneticPr fontId="3"/>
  </si>
  <si>
    <t>分</t>
    <rPh sb="0" eb="1">
      <t>ワ</t>
    </rPh>
    <phoneticPr fontId="3"/>
  </si>
  <si>
    <t>負</t>
    <rPh sb="0" eb="1">
      <t>マ</t>
    </rPh>
    <phoneticPr fontId="3"/>
  </si>
  <si>
    <t>得</t>
    <rPh sb="0" eb="1">
      <t>トク</t>
    </rPh>
    <phoneticPr fontId="3"/>
  </si>
  <si>
    <t>失</t>
    <rPh sb="0" eb="1">
      <t>シツ</t>
    </rPh>
    <phoneticPr fontId="3"/>
  </si>
  <si>
    <t>差</t>
    <rPh sb="0" eb="1">
      <t>サ</t>
    </rPh>
    <phoneticPr fontId="3"/>
  </si>
  <si>
    <t>FC侍</t>
    <phoneticPr fontId="3"/>
  </si>
  <si>
    <t>-</t>
    <phoneticPr fontId="3"/>
  </si>
  <si>
    <t>リベルテ阿波</t>
    <phoneticPr fontId="3"/>
  </si>
  <si>
    <t>LAZO</t>
    <phoneticPr fontId="3"/>
  </si>
  <si>
    <t>Desfruta</t>
    <phoneticPr fontId="3"/>
  </si>
  <si>
    <t>レッドサンズ</t>
    <phoneticPr fontId="3"/>
  </si>
  <si>
    <t>F.C.B.S</t>
    <phoneticPr fontId="3"/>
  </si>
  <si>
    <t>城山FC</t>
    <phoneticPr fontId="3"/>
  </si>
  <si>
    <t>徳島信用金庫</t>
    <phoneticPr fontId="3"/>
  </si>
  <si>
    <t>ラガッチ蔵本</t>
    <phoneticPr fontId="3"/>
  </si>
  <si>
    <t>徳島文理大学</t>
    <phoneticPr fontId="3"/>
  </si>
  <si>
    <t>令和3年度　徳島県サッカー３部リーグ 　成 　績　 表　　</t>
    <rPh sb="3" eb="5">
      <t>ネンド</t>
    </rPh>
    <rPh sb="6" eb="9">
      <t>トクシマケン</t>
    </rPh>
    <rPh sb="20" eb="21">
      <t>シゲル</t>
    </rPh>
    <rPh sb="23" eb="24">
      <t>ツムギ</t>
    </rPh>
    <rPh sb="26" eb="27">
      <t>オモテ</t>
    </rPh>
    <phoneticPr fontId="3"/>
  </si>
  <si>
    <t>FCジャパン</t>
    <phoneticPr fontId="3"/>
  </si>
  <si>
    <t>四国大学</t>
    <rPh sb="0" eb="4">
      <t>シコクダイガク</t>
    </rPh>
    <phoneticPr fontId="3"/>
  </si>
  <si>
    <t>３部リーグ得点ランキング</t>
    <rPh sb="1" eb="2">
      <t>ブ</t>
    </rPh>
    <rPh sb="5" eb="7">
      <t>トクテン</t>
    </rPh>
    <phoneticPr fontId="1"/>
  </si>
  <si>
    <t>順位</t>
    <rPh sb="0" eb="2">
      <t>ジュンイ</t>
    </rPh>
    <phoneticPr fontId="1"/>
  </si>
  <si>
    <t>得点</t>
    <rPh sb="0" eb="2">
      <t>トクテン</t>
    </rPh>
    <phoneticPr fontId="1"/>
  </si>
  <si>
    <t>No.　名前</t>
    <rPh sb="4" eb="6">
      <t>ナマエ</t>
    </rPh>
    <phoneticPr fontId="1"/>
  </si>
  <si>
    <t>所属チーム</t>
    <rPh sb="0" eb="2">
      <t>ショゾク</t>
    </rPh>
    <phoneticPr fontId="1"/>
  </si>
  <si>
    <t>上桜</t>
  </si>
  <si>
    <t>ラガッチ蔵本2004</t>
    <phoneticPr fontId="3"/>
  </si>
  <si>
    <t>-</t>
  </si>
  <si>
    <t>報告</t>
    <rPh sb="0" eb="2">
      <t>ホウコク</t>
    </rPh>
    <phoneticPr fontId="3"/>
  </si>
  <si>
    <t>月／日</t>
    <rPh sb="0" eb="1">
      <t>ツキ</t>
    </rPh>
    <rPh sb="2" eb="3">
      <t>ヒ</t>
    </rPh>
    <phoneticPr fontId="3"/>
  </si>
  <si>
    <t>グラウンド</t>
    <phoneticPr fontId="3"/>
  </si>
  <si>
    <t>当番チーム</t>
    <rPh sb="0" eb="2">
      <t>トウバン</t>
    </rPh>
    <phoneticPr fontId="3"/>
  </si>
  <si>
    <t>キックオフ</t>
    <phoneticPr fontId="3"/>
  </si>
  <si>
    <t>対 戦 カ ー ド</t>
    <rPh sb="0" eb="3">
      <t>タイセン</t>
    </rPh>
    <phoneticPr fontId="3"/>
  </si>
  <si>
    <t>審判</t>
    <rPh sb="0" eb="2">
      <t>シンパン</t>
    </rPh>
    <phoneticPr fontId="3"/>
  </si>
  <si>
    <t>チ－ム</t>
    <phoneticPr fontId="3"/>
  </si>
  <si>
    <t>第1節</t>
    <rPh sb="0" eb="1">
      <t>ダイ</t>
    </rPh>
    <rPh sb="2" eb="3">
      <t>セツ</t>
    </rPh>
    <phoneticPr fontId="3"/>
  </si>
  <si>
    <t>南岸第２</t>
    <rPh sb="0" eb="2">
      <t>ナンガン</t>
    </rPh>
    <rPh sb="2" eb="3">
      <t>ダイ</t>
    </rPh>
    <phoneticPr fontId="1"/>
  </si>
  <si>
    <t>第２節</t>
    <rPh sb="0" eb="1">
      <t>ダイ</t>
    </rPh>
    <rPh sb="2" eb="3">
      <t>セツ</t>
    </rPh>
    <phoneticPr fontId="3"/>
  </si>
  <si>
    <t>第３節</t>
    <rPh sb="0" eb="1">
      <t>ダイ</t>
    </rPh>
    <rPh sb="2" eb="3">
      <t>セツ</t>
    </rPh>
    <phoneticPr fontId="3"/>
  </si>
  <si>
    <t>第4節</t>
    <rPh sb="0" eb="1">
      <t>ダイ</t>
    </rPh>
    <rPh sb="2" eb="3">
      <t>セツ</t>
    </rPh>
    <phoneticPr fontId="3"/>
  </si>
  <si>
    <t>第5節</t>
    <rPh sb="0" eb="1">
      <t>ダイ</t>
    </rPh>
    <rPh sb="2" eb="3">
      <t>セツ</t>
    </rPh>
    <phoneticPr fontId="3"/>
  </si>
  <si>
    <t>第6節</t>
    <rPh sb="0" eb="1">
      <t>ダイ</t>
    </rPh>
    <rPh sb="2" eb="3">
      <t>セツ</t>
    </rPh>
    <phoneticPr fontId="3"/>
  </si>
  <si>
    <t>第7節</t>
    <rPh sb="0" eb="1">
      <t>ダイ</t>
    </rPh>
    <rPh sb="2" eb="3">
      <t>セツ</t>
    </rPh>
    <phoneticPr fontId="3"/>
  </si>
  <si>
    <t>第8節</t>
    <rPh sb="0" eb="1">
      <t>ダイ</t>
    </rPh>
    <rPh sb="2" eb="3">
      <t>セツ</t>
    </rPh>
    <phoneticPr fontId="3"/>
  </si>
  <si>
    <t>南岸第1</t>
    <rPh sb="0" eb="2">
      <t>ナンガン</t>
    </rPh>
    <rPh sb="2" eb="3">
      <t>ダイ</t>
    </rPh>
    <phoneticPr fontId="1"/>
  </si>
  <si>
    <t>第9節</t>
    <rPh sb="0" eb="1">
      <t>ダイ</t>
    </rPh>
    <rPh sb="2" eb="3">
      <t>セツ</t>
    </rPh>
    <phoneticPr fontId="3"/>
  </si>
  <si>
    <t>第10節</t>
    <rPh sb="0" eb="1">
      <t>ダイ</t>
    </rPh>
    <rPh sb="3" eb="4">
      <t>セツ</t>
    </rPh>
    <phoneticPr fontId="3"/>
  </si>
  <si>
    <t>南岸第3</t>
    <rPh sb="0" eb="2">
      <t>ナンガン</t>
    </rPh>
    <rPh sb="2" eb="3">
      <t>ダイ</t>
    </rPh>
    <phoneticPr fontId="1"/>
  </si>
  <si>
    <t>第11節</t>
    <rPh sb="0" eb="1">
      <t>ダイ</t>
    </rPh>
    <rPh sb="3" eb="4">
      <t>セツ</t>
    </rPh>
    <phoneticPr fontId="3"/>
  </si>
  <si>
    <t>第12節</t>
    <rPh sb="0" eb="1">
      <t>ダイ</t>
    </rPh>
    <rPh sb="3" eb="4">
      <t>セツ</t>
    </rPh>
    <phoneticPr fontId="3"/>
  </si>
  <si>
    <t>第13節</t>
    <rPh sb="0" eb="1">
      <t>ダイ</t>
    </rPh>
    <rPh sb="3" eb="4">
      <t>セツ</t>
    </rPh>
    <phoneticPr fontId="3"/>
  </si>
  <si>
    <t>第14節</t>
    <rPh sb="0" eb="1">
      <t>ダイ</t>
    </rPh>
    <rPh sb="3" eb="4">
      <t>セツ</t>
    </rPh>
    <phoneticPr fontId="3"/>
  </si>
  <si>
    <t>第15節</t>
    <rPh sb="0" eb="1">
      <t>ダイ</t>
    </rPh>
    <rPh sb="3" eb="4">
      <t>セツ</t>
    </rPh>
    <phoneticPr fontId="3"/>
  </si>
  <si>
    <t>第16節</t>
    <rPh sb="0" eb="1">
      <t>ダイ</t>
    </rPh>
    <rPh sb="3" eb="4">
      <t>セツ</t>
    </rPh>
    <phoneticPr fontId="3"/>
  </si>
  <si>
    <t>FC.侍</t>
    <rPh sb="3" eb="4">
      <t>サムライ</t>
    </rPh>
    <phoneticPr fontId="1"/>
  </si>
  <si>
    <t>リベルテ阿波</t>
    <rPh sb="4" eb="6">
      <t>アワ</t>
    </rPh>
    <phoneticPr fontId="1"/>
  </si>
  <si>
    <t>FCジャパン</t>
    <phoneticPr fontId="1"/>
  </si>
  <si>
    <t>文理大学　　サッカー部</t>
    <rPh sb="0" eb="4">
      <t>ブンリダイガク</t>
    </rPh>
    <rPh sb="10" eb="11">
      <t>ブ</t>
    </rPh>
    <phoneticPr fontId="1"/>
  </si>
  <si>
    <t>LAZO TOKUSHIMACITY.FC</t>
  </si>
  <si>
    <t>徳島信用金庫サッカー部</t>
    <rPh sb="0" eb="2">
      <t>トクシマ</t>
    </rPh>
    <rPh sb="2" eb="6">
      <t>シンヨウキンコ</t>
    </rPh>
    <rPh sb="10" eb="11">
      <t>ブ</t>
    </rPh>
    <phoneticPr fontId="1"/>
  </si>
  <si>
    <t>城山FC</t>
    <rPh sb="0" eb="2">
      <t>シロヤマ</t>
    </rPh>
    <phoneticPr fontId="1"/>
  </si>
  <si>
    <t>ラガッチ蔵本2004</t>
    <rPh sb="4" eb="6">
      <t>クラモト</t>
    </rPh>
    <phoneticPr fontId="1"/>
  </si>
  <si>
    <t>四国大学</t>
    <rPh sb="0" eb="4">
      <t>シコクダイガク</t>
    </rPh>
    <phoneticPr fontId="1"/>
  </si>
  <si>
    <t>坂崎　倫太郎</t>
    <phoneticPr fontId="3"/>
  </si>
  <si>
    <t>阿部　浩二</t>
    <phoneticPr fontId="3"/>
  </si>
  <si>
    <t>Ｄｅｓｆｒｕｔａ ＦＣ</t>
    <phoneticPr fontId="3"/>
  </si>
  <si>
    <t>小畑　文人</t>
    <phoneticPr fontId="3"/>
  </si>
  <si>
    <t>ＦＣ.侍</t>
    <phoneticPr fontId="3"/>
  </si>
  <si>
    <t>井内　和也</t>
    <phoneticPr fontId="3"/>
  </si>
  <si>
    <t>ＦＣ　ジャパン</t>
    <phoneticPr fontId="3"/>
  </si>
  <si>
    <t>宮倉　義輝</t>
  </si>
  <si>
    <t>徳島信用金庫サッカー部</t>
    <phoneticPr fontId="3"/>
  </si>
  <si>
    <t>森川　公博</t>
    <phoneticPr fontId="3"/>
  </si>
  <si>
    <t>藤田　純</t>
  </si>
  <si>
    <t>小野　恵理</t>
    <phoneticPr fontId="3"/>
  </si>
  <si>
    <t>★吉野川南岸・第１・第２・第３グラウンド設営に関する手順</t>
    <rPh sb="1" eb="4">
      <t>ヨシノガワ</t>
    </rPh>
    <rPh sb="4" eb="5">
      <t>ミナミ</t>
    </rPh>
    <rPh sb="5" eb="6">
      <t>キシ</t>
    </rPh>
    <rPh sb="7" eb="8">
      <t>ダイ</t>
    </rPh>
    <rPh sb="10" eb="11">
      <t>ダイ</t>
    </rPh>
    <rPh sb="13" eb="14">
      <t>ダイ</t>
    </rPh>
    <rPh sb="20" eb="22">
      <t>セツエイ</t>
    </rPh>
    <rPh sb="23" eb="24">
      <t>カン</t>
    </rPh>
    <rPh sb="26" eb="28">
      <t>テジュン</t>
    </rPh>
    <phoneticPr fontId="3"/>
  </si>
  <si>
    <t>① 当番チームは喫茶アルバ横にある徳島体育振興公社事務所（以降、事務所と言う）で設営に必要なメジャー･ロープ等を借りて設営後返してください。</t>
    <rPh sb="2" eb="4">
      <t>トウバン</t>
    </rPh>
    <rPh sb="8" eb="10">
      <t>キッサ</t>
    </rPh>
    <rPh sb="13" eb="14">
      <t>ヨコ</t>
    </rPh>
    <rPh sb="17" eb="19">
      <t>トクシマ</t>
    </rPh>
    <rPh sb="19" eb="21">
      <t>タイイク</t>
    </rPh>
    <rPh sb="21" eb="23">
      <t>シンコウ</t>
    </rPh>
    <rPh sb="23" eb="25">
      <t>コウシャ</t>
    </rPh>
    <rPh sb="25" eb="28">
      <t>ジムショ</t>
    </rPh>
    <rPh sb="29" eb="31">
      <t>イコウ</t>
    </rPh>
    <rPh sb="32" eb="35">
      <t>ジムショ</t>
    </rPh>
    <rPh sb="36" eb="37">
      <t>イ</t>
    </rPh>
    <rPh sb="40" eb="42">
      <t>セツエイ</t>
    </rPh>
    <rPh sb="43" eb="45">
      <t>ヒツヨウ</t>
    </rPh>
    <rPh sb="54" eb="55">
      <t>トウ</t>
    </rPh>
    <phoneticPr fontId="3"/>
  </si>
  <si>
    <t>② コーナフラッグも事務所所有の物を借りる事。（事務所係員は朝８：３０頃出勤します。）</t>
    <rPh sb="24" eb="27">
      <t>ジムショ</t>
    </rPh>
    <rPh sb="27" eb="29">
      <t>カカリイン</t>
    </rPh>
    <rPh sb="30" eb="31">
      <t>アサ</t>
    </rPh>
    <rPh sb="35" eb="36">
      <t>コロ</t>
    </rPh>
    <rPh sb="36" eb="38">
      <t>シュッキン</t>
    </rPh>
    <phoneticPr fontId="3"/>
  </si>
  <si>
    <t>③ 時間までにピッチの準備をする事。準備終了後石灰庫内にライン引を入れる。又､空の石灰袋は石灰庫の中に入れて下さい｡扉は必ず締めて下さい｡</t>
    <rPh sb="2" eb="4">
      <t>ジカン</t>
    </rPh>
    <rPh sb="11" eb="13">
      <t>ジュンビ</t>
    </rPh>
    <rPh sb="16" eb="17">
      <t>コト</t>
    </rPh>
    <rPh sb="18" eb="20">
      <t>ジュンビ</t>
    </rPh>
    <rPh sb="20" eb="23">
      <t>シュウリョウゴ</t>
    </rPh>
    <rPh sb="23" eb="25">
      <t>セッカイ</t>
    </rPh>
    <rPh sb="25" eb="26">
      <t>コ</t>
    </rPh>
    <rPh sb="26" eb="27">
      <t>ナイ</t>
    </rPh>
    <rPh sb="31" eb="32">
      <t>ヒ</t>
    </rPh>
    <rPh sb="33" eb="34">
      <t>イ</t>
    </rPh>
    <phoneticPr fontId="3"/>
  </si>
  <si>
    <t>④ 最終審判は、コーナーフラッグを外し事務所へ返し係員の確認を受ける事。</t>
    <rPh sb="2" eb="4">
      <t>サイシュウ</t>
    </rPh>
    <rPh sb="4" eb="6">
      <t>シンパン</t>
    </rPh>
    <rPh sb="19" eb="22">
      <t>ジムショ</t>
    </rPh>
    <rPh sb="23" eb="24">
      <t>カエ</t>
    </rPh>
    <rPh sb="25" eb="27">
      <t>カカリイン</t>
    </rPh>
    <rPh sb="28" eb="30">
      <t>カクニン</t>
    </rPh>
    <rPh sb="31" eb="32">
      <t>ウ</t>
    </rPh>
    <rPh sb="34" eb="35">
      <t>コト</t>
    </rPh>
    <phoneticPr fontId="3"/>
  </si>
  <si>
    <t>★審   判</t>
    <rPh sb="1" eb="2">
      <t>シン</t>
    </rPh>
    <rPh sb="5" eb="6">
      <t>バン</t>
    </rPh>
    <phoneticPr fontId="3"/>
  </si>
  <si>
    <t>…………審判服を必ず着用する事｡（主審及び副審共に）又、選手証を必ずチェックする事。</t>
    <rPh sb="4" eb="6">
      <t>シンパン</t>
    </rPh>
    <rPh sb="6" eb="7">
      <t>フク</t>
    </rPh>
    <rPh sb="8" eb="9">
      <t>カナラ</t>
    </rPh>
    <rPh sb="10" eb="12">
      <t>チャクヨウ</t>
    </rPh>
    <rPh sb="14" eb="15">
      <t>コト</t>
    </rPh>
    <rPh sb="17" eb="19">
      <t>シュシン</t>
    </rPh>
    <rPh sb="19" eb="20">
      <t>オヨ</t>
    </rPh>
    <rPh sb="21" eb="23">
      <t>フクシン</t>
    </rPh>
    <rPh sb="23" eb="24">
      <t>トモ</t>
    </rPh>
    <rPh sb="26" eb="27">
      <t>マタ</t>
    </rPh>
    <rPh sb="28" eb="30">
      <t>センシュ</t>
    </rPh>
    <rPh sb="30" eb="31">
      <t>ショウ</t>
    </rPh>
    <rPh sb="32" eb="33">
      <t>カナラ</t>
    </rPh>
    <rPh sb="40" eb="41">
      <t>コト</t>
    </rPh>
    <phoneticPr fontId="3"/>
  </si>
  <si>
    <t>　　　  審判報告書に記載漏れがないことを確認する。（得点・審判氏名・警告等・チームサイン）</t>
    <rPh sb="5" eb="7">
      <t>シンパン</t>
    </rPh>
    <rPh sb="7" eb="9">
      <t>ホウコク</t>
    </rPh>
    <rPh sb="9" eb="10">
      <t>ショ</t>
    </rPh>
    <rPh sb="11" eb="13">
      <t>キサイ</t>
    </rPh>
    <rPh sb="13" eb="14">
      <t>モ</t>
    </rPh>
    <rPh sb="21" eb="23">
      <t>カクニン</t>
    </rPh>
    <rPh sb="27" eb="29">
      <t>トクテン</t>
    </rPh>
    <rPh sb="30" eb="32">
      <t>シンパン</t>
    </rPh>
    <rPh sb="32" eb="34">
      <t>シメイ</t>
    </rPh>
    <rPh sb="35" eb="37">
      <t>ケイコク</t>
    </rPh>
    <rPh sb="37" eb="38">
      <t>トウ</t>
    </rPh>
    <phoneticPr fontId="3"/>
  </si>
  <si>
    <t>　※上記を必ず守ること｡守れない場合､ペナルティーを課す。</t>
    <rPh sb="2" eb="4">
      <t>ジョウキ</t>
    </rPh>
    <rPh sb="5" eb="6">
      <t>カナラ</t>
    </rPh>
    <rPh sb="7" eb="8">
      <t>マモ</t>
    </rPh>
    <rPh sb="12" eb="13">
      <t>マモ</t>
    </rPh>
    <rPh sb="16" eb="18">
      <t>バアイ</t>
    </rPh>
    <phoneticPr fontId="3"/>
  </si>
  <si>
    <t>（注）審判は試合結果を順おくり最終審判が審判報告書をリーグ責任者に郵送する事｡</t>
    <rPh sb="1" eb="2">
      <t>チュウ</t>
    </rPh>
    <phoneticPr fontId="3"/>
  </si>
  <si>
    <t>★空き缶・タバコ・ゴミ等は､各チームが責任を持って処理する事｡</t>
    <rPh sb="1" eb="2">
      <t>ア</t>
    </rPh>
    <rPh sb="3" eb="4">
      <t>カン</t>
    </rPh>
    <rPh sb="11" eb="12">
      <t>トウ</t>
    </rPh>
    <rPh sb="14" eb="15">
      <t>カク</t>
    </rPh>
    <rPh sb="19" eb="21">
      <t>セキニン</t>
    </rPh>
    <rPh sb="22" eb="23">
      <t>モ</t>
    </rPh>
    <rPh sb="25" eb="27">
      <t>ショリ</t>
    </rPh>
    <rPh sb="29" eb="30">
      <t>コト</t>
    </rPh>
    <phoneticPr fontId="3"/>
  </si>
  <si>
    <t>★用具類は､参加チームの大切な財産です｡取り扱いに当たっては慎重・丁寧に扱ってください｡</t>
    <rPh sb="1" eb="4">
      <t>ヨウグルイ</t>
    </rPh>
    <rPh sb="6" eb="8">
      <t>サンカ</t>
    </rPh>
    <rPh sb="12" eb="14">
      <t>タイセツ</t>
    </rPh>
    <rPh sb="15" eb="17">
      <t>ザイサン</t>
    </rPh>
    <rPh sb="20" eb="21">
      <t>ト</t>
    </rPh>
    <rPh sb="22" eb="23">
      <t>アツカ</t>
    </rPh>
    <rPh sb="25" eb="26">
      <t>ア</t>
    </rPh>
    <rPh sb="30" eb="32">
      <t>シンチョウ</t>
    </rPh>
    <rPh sb="33" eb="35">
      <t>テイネイ</t>
    </rPh>
    <rPh sb="36" eb="37">
      <t>アツカ</t>
    </rPh>
    <phoneticPr fontId="3"/>
  </si>
  <si>
    <t>3部リーグ責任者　　　　池上　永志　　080-3167-2810</t>
    <rPh sb="5" eb="8">
      <t>セキニンシャ</t>
    </rPh>
    <phoneticPr fontId="3"/>
  </si>
  <si>
    <t>★試合時間　35分ハーフ　★交替者は7名とする（ローカルルール）</t>
    <rPh sb="1" eb="5">
      <t>シアイジカン</t>
    </rPh>
    <rPh sb="8" eb="9">
      <t>フン</t>
    </rPh>
    <rPh sb="14" eb="16">
      <t>コウタイ</t>
    </rPh>
    <rPh sb="16" eb="17">
      <t>シャ</t>
    </rPh>
    <rPh sb="19" eb="20">
      <t>メイ</t>
    </rPh>
    <phoneticPr fontId="3"/>
  </si>
  <si>
    <t>芝</t>
    <rPh sb="0" eb="1">
      <t>シバ</t>
    </rPh>
    <phoneticPr fontId="1"/>
  </si>
  <si>
    <t>審判</t>
    <rPh sb="0" eb="2">
      <t>シンパン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</si>
  <si>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</si>
  <si>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</si>
  <si>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</si>
  <si>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</si>
  <si>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</si>
  <si>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</si>
  <si>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</si>
  <si>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</si>
  <si>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</si>
  <si>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</si>
  <si>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</si>
  <si>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</si>
  <si>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F.C.B.S</t>
    <phoneticPr fontId="1"/>
  </si>
  <si>
    <t>DesfrutaFC</t>
  </si>
  <si>
    <t>令和  ３年度　徳島県サッカー３部リーグ日程表</t>
    <rPh sb="5" eb="7">
      <t>ネンド</t>
    </rPh>
    <rPh sb="8" eb="11">
      <t>トクシマケン</t>
    </rPh>
    <rPh sb="20" eb="23">
      <t>ニッテイヒョウ</t>
    </rPh>
    <phoneticPr fontId="3"/>
  </si>
  <si>
    <t>FCジャパン</t>
  </si>
  <si>
    <t>南岸</t>
    <rPh sb="0" eb="2">
      <t>ナンガン</t>
    </rPh>
    <phoneticPr fontId="1"/>
  </si>
  <si>
    <t>上桜</t>
    <rPh sb="0" eb="2">
      <t>ウエザクラ</t>
    </rPh>
    <phoneticPr fontId="1"/>
  </si>
  <si>
    <t>レッドサンズ</t>
  </si>
  <si>
    <t>レッドサンズ</t>
    <phoneticPr fontId="1"/>
  </si>
  <si>
    <t>No.1</t>
    <phoneticPr fontId="1"/>
  </si>
  <si>
    <t>★上桜スポーツグランド設営に関する手順</t>
    <rPh sb="1" eb="3">
      <t>ウエザクラ</t>
    </rPh>
    <rPh sb="11" eb="13">
      <t>セツエイ</t>
    </rPh>
    <rPh sb="14" eb="15">
      <t>カン</t>
    </rPh>
    <rPh sb="17" eb="19">
      <t>テジュン</t>
    </rPh>
    <phoneticPr fontId="1"/>
  </si>
  <si>
    <t>② 上桜の駐車場ポール・グランド入口の鍵を空ける。</t>
    <rPh sb="2" eb="4">
      <t>ウエザクラ</t>
    </rPh>
    <rPh sb="5" eb="8">
      <t>チュウシャジョウ</t>
    </rPh>
    <rPh sb="16" eb="18">
      <t>イリグチ</t>
    </rPh>
    <rPh sb="19" eb="20">
      <t>カギ</t>
    </rPh>
    <rPh sb="21" eb="22">
      <t>ア</t>
    </rPh>
    <phoneticPr fontId="3"/>
  </si>
  <si>
    <t>④ 最終審判は、コーナーフラッグを外し倉庫に返却する事。</t>
    <rPh sb="2" eb="4">
      <t>サイシュウ</t>
    </rPh>
    <rPh sb="4" eb="6">
      <t>シンパン</t>
    </rPh>
    <rPh sb="19" eb="21">
      <t>ソウコ</t>
    </rPh>
    <rPh sb="22" eb="24">
      <t>ヘンキャク</t>
    </rPh>
    <rPh sb="26" eb="27">
      <t>コト</t>
    </rPh>
    <phoneticPr fontId="3"/>
  </si>
  <si>
    <t>③ グランド南側倉庫の中にコーナーフラッグ・グランド北東側にゴールがあるので時間までに準備をする事。</t>
    <rPh sb="6" eb="8">
      <t>ミナミガワ</t>
    </rPh>
    <rPh sb="8" eb="10">
      <t>ソウコ</t>
    </rPh>
    <rPh sb="11" eb="12">
      <t>ナカ</t>
    </rPh>
    <rPh sb="26" eb="28">
      <t>ホクトウ</t>
    </rPh>
    <rPh sb="28" eb="29">
      <t>ガワ</t>
    </rPh>
    <rPh sb="38" eb="40">
      <t>ジカン</t>
    </rPh>
    <rPh sb="43" eb="45">
      <t>ジュンビ</t>
    </rPh>
    <rPh sb="48" eb="49">
      <t>コト</t>
    </rPh>
    <phoneticPr fontId="3"/>
  </si>
  <si>
    <t>(鍵は審判報告書と一緒に次の審判に渡して下さい。)</t>
    <rPh sb="1" eb="2">
      <t>カギ</t>
    </rPh>
    <rPh sb="3" eb="8">
      <t>シンパンホウコクショ</t>
    </rPh>
    <rPh sb="9" eb="11">
      <t>イッショ</t>
    </rPh>
    <rPh sb="12" eb="13">
      <t>ツギ</t>
    </rPh>
    <rPh sb="14" eb="16">
      <t>シンパン</t>
    </rPh>
    <rPh sb="17" eb="18">
      <t>ワタ</t>
    </rPh>
    <rPh sb="20" eb="21">
      <t>クダ</t>
    </rPh>
    <phoneticPr fontId="1"/>
  </si>
  <si>
    <t>吉野川市民プラザ</t>
    <rPh sb="0" eb="5">
      <t>ヨシノガワシミン</t>
    </rPh>
    <phoneticPr fontId="1"/>
  </si>
  <si>
    <t>☎：０８８３－２２－２００１</t>
    <phoneticPr fontId="1"/>
  </si>
  <si>
    <t>制定日　2021.4.１</t>
    <rPh sb="2" eb="3">
      <t>ヒ</t>
    </rPh>
    <rPh sb="3" eb="4">
      <t>テイジツ</t>
    </rPh>
    <phoneticPr fontId="3"/>
  </si>
  <si>
    <t>F.C.B.S</t>
  </si>
  <si>
    <t>徳島県サッカー協会</t>
    <rPh sb="0" eb="3">
      <t>トクシマケン</t>
    </rPh>
    <rPh sb="7" eb="9">
      <t>キョウカイ</t>
    </rPh>
    <phoneticPr fontId="1"/>
  </si>
  <si>
    <t>3部リーグ中間期ミーティング</t>
    <rPh sb="1" eb="2">
      <t>ブ</t>
    </rPh>
    <rPh sb="5" eb="8">
      <t>チュウカンキ</t>
    </rPh>
    <phoneticPr fontId="1"/>
  </si>
  <si>
    <t>〒７７６－００１０　徳島県吉野川市鴨島町鴨島２５２－１</t>
    <rPh sb="10" eb="13">
      <t>トクシマケン</t>
    </rPh>
    <rPh sb="13" eb="16">
      <t>ヨシノガワ</t>
    </rPh>
    <rPh sb="16" eb="17">
      <t>シ</t>
    </rPh>
    <rPh sb="17" eb="19">
      <t>カモジマ</t>
    </rPh>
    <rPh sb="19" eb="20">
      <t>チョウ</t>
    </rPh>
    <rPh sb="20" eb="22">
      <t>カモジマ</t>
    </rPh>
    <phoneticPr fontId="1"/>
  </si>
  <si>
    <t>緒方 瑛祐</t>
    <rPh sb="0" eb="2">
      <t>オガタ</t>
    </rPh>
    <rPh sb="3" eb="4">
      <t>エイ</t>
    </rPh>
    <rPh sb="4" eb="5">
      <t>ユウ</t>
    </rPh>
    <phoneticPr fontId="1"/>
  </si>
  <si>
    <t>延期</t>
    <rPh sb="0" eb="2">
      <t>エンキ</t>
    </rPh>
    <phoneticPr fontId="1"/>
  </si>
  <si>
    <t>Ｆ.Ｃ.Ｂ.Ｓ
乾　大輔</t>
    <rPh sb="8" eb="9">
      <t>イヌイ</t>
    </rPh>
    <rPh sb="10" eb="12">
      <t>ダイスケ</t>
    </rPh>
    <phoneticPr fontId="3"/>
  </si>
  <si>
    <t xml:space="preserve">LAZO　TOKUSHIMACITY　FC
　佐藤　駿丞
</t>
    <rPh sb="23" eb="25">
      <t>サトウ</t>
    </rPh>
    <phoneticPr fontId="3"/>
  </si>
  <si>
    <t>徳島文理大学サッカー部
　金子　憲一</t>
    <phoneticPr fontId="3"/>
  </si>
  <si>
    <t>５月９日
延期分</t>
    <rPh sb="1" eb="2">
      <t>ガツ</t>
    </rPh>
    <rPh sb="3" eb="4">
      <t>カ</t>
    </rPh>
    <rPh sb="5" eb="7">
      <t>エンキ</t>
    </rPh>
    <rPh sb="7" eb="8">
      <t>ブン</t>
    </rPh>
    <phoneticPr fontId="1"/>
  </si>
  <si>
    <t>５月16日
延期分</t>
    <rPh sb="1" eb="2">
      <t>ガツ</t>
    </rPh>
    <rPh sb="4" eb="5">
      <t>カ</t>
    </rPh>
    <rPh sb="6" eb="8">
      <t>エンキ</t>
    </rPh>
    <rPh sb="8" eb="9">
      <t>ブン</t>
    </rPh>
    <phoneticPr fontId="1"/>
  </si>
  <si>
    <t>南岸第2</t>
    <rPh sb="0" eb="2">
      <t>ナンガン</t>
    </rPh>
    <rPh sb="2" eb="3">
      <t>ダイ</t>
    </rPh>
    <phoneticPr fontId="1"/>
  </si>
  <si>
    <t>５月２３日
延期分</t>
    <rPh sb="1" eb="2">
      <t>ガツ</t>
    </rPh>
    <rPh sb="4" eb="5">
      <t>ニチ</t>
    </rPh>
    <rPh sb="6" eb="9">
      <t>エンキブン</t>
    </rPh>
    <phoneticPr fontId="1"/>
  </si>
  <si>
    <t>No.2</t>
    <phoneticPr fontId="1"/>
  </si>
  <si>
    <t>〇</t>
    <phoneticPr fontId="1"/>
  </si>
  <si>
    <t>●</t>
    <phoneticPr fontId="1"/>
  </si>
  <si>
    <t>19　林　凌一郎</t>
    <rPh sb="3" eb="4">
      <t>ハヤシ</t>
    </rPh>
    <rPh sb="5" eb="6">
      <t>リョウ</t>
    </rPh>
    <rPh sb="6" eb="8">
      <t>イチロウ</t>
    </rPh>
    <phoneticPr fontId="1"/>
  </si>
  <si>
    <t>18　美馬　一智</t>
    <rPh sb="3" eb="5">
      <t>ミマ</t>
    </rPh>
    <rPh sb="6" eb="7">
      <t>イチ</t>
    </rPh>
    <rPh sb="7" eb="8">
      <t>トモ</t>
    </rPh>
    <phoneticPr fontId="1"/>
  </si>
  <si>
    <t>10　福井　柊二</t>
    <rPh sb="3" eb="5">
      <t>フクイ</t>
    </rPh>
    <rPh sb="6" eb="8">
      <t>シュウジ</t>
    </rPh>
    <phoneticPr fontId="1"/>
  </si>
  <si>
    <t>11　岡部　由暉</t>
    <rPh sb="3" eb="5">
      <t>オカベ</t>
    </rPh>
    <rPh sb="6" eb="7">
      <t>ヨシ</t>
    </rPh>
    <rPh sb="7" eb="8">
      <t>カガヤク</t>
    </rPh>
    <phoneticPr fontId="1"/>
  </si>
  <si>
    <t>14　大山　鉄朗</t>
    <rPh sb="3" eb="5">
      <t>オオヤマ</t>
    </rPh>
    <rPh sb="6" eb="8">
      <t>テツロウ</t>
    </rPh>
    <phoneticPr fontId="1"/>
  </si>
  <si>
    <t>13　酒井　嵐士</t>
    <rPh sb="3" eb="5">
      <t>サカイ</t>
    </rPh>
    <rPh sb="6" eb="7">
      <t>アラシ</t>
    </rPh>
    <rPh sb="7" eb="8">
      <t>シ</t>
    </rPh>
    <phoneticPr fontId="1"/>
  </si>
  <si>
    <t>11　宮崎　弘隆</t>
    <rPh sb="3" eb="5">
      <t>ミヤザキ</t>
    </rPh>
    <rPh sb="6" eb="8">
      <t>ヒロタカ</t>
    </rPh>
    <phoneticPr fontId="1"/>
  </si>
  <si>
    <t>15　松浦　一樹</t>
    <rPh sb="3" eb="5">
      <t>マツウラ</t>
    </rPh>
    <rPh sb="6" eb="8">
      <t>カズキ</t>
    </rPh>
    <phoneticPr fontId="1"/>
  </si>
  <si>
    <t>29　中村　幹哉</t>
    <rPh sb="3" eb="5">
      <t>ナカムラ</t>
    </rPh>
    <rPh sb="6" eb="7">
      <t>カン</t>
    </rPh>
    <rPh sb="7" eb="8">
      <t>カナ</t>
    </rPh>
    <phoneticPr fontId="1"/>
  </si>
  <si>
    <t>6      早川　貴範</t>
    <rPh sb="7" eb="9">
      <t>ハヤカワ</t>
    </rPh>
    <rPh sb="10" eb="11">
      <t>タカ</t>
    </rPh>
    <rPh sb="11" eb="12">
      <t>ハン</t>
    </rPh>
    <phoneticPr fontId="1"/>
  </si>
  <si>
    <t>11　森　義典</t>
    <rPh sb="3" eb="4">
      <t>モリ</t>
    </rPh>
    <rPh sb="5" eb="7">
      <t>ヨシノリ</t>
    </rPh>
    <phoneticPr fontId="1"/>
  </si>
  <si>
    <t>18　上田　博文</t>
    <rPh sb="3" eb="5">
      <t>ウエダ</t>
    </rPh>
    <rPh sb="6" eb="8">
      <t>ヒロフミ</t>
    </rPh>
    <phoneticPr fontId="1"/>
  </si>
  <si>
    <t>９　長崎　修二</t>
    <rPh sb="2" eb="4">
      <t>ナガサキ</t>
    </rPh>
    <rPh sb="5" eb="7">
      <t>シュウジ</t>
    </rPh>
    <phoneticPr fontId="1"/>
  </si>
  <si>
    <t>10　久米　康介</t>
    <rPh sb="3" eb="5">
      <t>クメ</t>
    </rPh>
    <rPh sb="6" eb="7">
      <t>ヤス</t>
    </rPh>
    <rPh sb="7" eb="8">
      <t>スケ</t>
    </rPh>
    <phoneticPr fontId="1"/>
  </si>
  <si>
    <t>８　廣瀬　憲真</t>
    <rPh sb="2" eb="4">
      <t>ヒロセ</t>
    </rPh>
    <rPh sb="5" eb="6">
      <t>ケン</t>
    </rPh>
    <rPh sb="6" eb="7">
      <t>シン</t>
    </rPh>
    <phoneticPr fontId="1"/>
  </si>
  <si>
    <t>32　豊崎　嵐</t>
    <rPh sb="3" eb="5">
      <t>トヨサキ</t>
    </rPh>
    <rPh sb="6" eb="7">
      <t>アラシ</t>
    </rPh>
    <phoneticPr fontId="1"/>
  </si>
  <si>
    <t>19　玉谷　颯人</t>
    <rPh sb="3" eb="5">
      <t>タマヤ</t>
    </rPh>
    <rPh sb="6" eb="7">
      <t>サツ</t>
    </rPh>
    <rPh sb="7" eb="8">
      <t>ヒト</t>
    </rPh>
    <phoneticPr fontId="1"/>
  </si>
  <si>
    <t>11　生田　佑真</t>
    <rPh sb="3" eb="5">
      <t>イクタ</t>
    </rPh>
    <rPh sb="6" eb="7">
      <t>ユウ</t>
    </rPh>
    <rPh sb="7" eb="8">
      <t>シン</t>
    </rPh>
    <phoneticPr fontId="1"/>
  </si>
  <si>
    <t>18　須崎　颯一郎</t>
    <rPh sb="3" eb="5">
      <t>スザキ</t>
    </rPh>
    <rPh sb="6" eb="7">
      <t>サツ</t>
    </rPh>
    <rPh sb="7" eb="9">
      <t>イチロウ</t>
    </rPh>
    <phoneticPr fontId="1"/>
  </si>
  <si>
    <t>22　生田　彪真</t>
    <rPh sb="3" eb="5">
      <t>イクタ</t>
    </rPh>
    <rPh sb="6" eb="7">
      <t>アヤ</t>
    </rPh>
    <rPh sb="7" eb="8">
      <t>シン</t>
    </rPh>
    <phoneticPr fontId="1"/>
  </si>
  <si>
    <t>92    笠井　寛叶</t>
    <rPh sb="6" eb="8">
      <t>カサイ</t>
    </rPh>
    <rPh sb="9" eb="10">
      <t>カン</t>
    </rPh>
    <rPh sb="10" eb="11">
      <t>カナ</t>
    </rPh>
    <phoneticPr fontId="1"/>
  </si>
  <si>
    <t>20　中谷　優都</t>
    <rPh sb="3" eb="5">
      <t>ナカタニ</t>
    </rPh>
    <rPh sb="6" eb="7">
      <t>ユウ</t>
    </rPh>
    <rPh sb="7" eb="8">
      <t>ト</t>
    </rPh>
    <phoneticPr fontId="1"/>
  </si>
  <si>
    <t>16　坂辺　和也</t>
    <rPh sb="3" eb="5">
      <t>サカベ</t>
    </rPh>
    <rPh sb="6" eb="8">
      <t>カズヤ</t>
    </rPh>
    <phoneticPr fontId="1"/>
  </si>
  <si>
    <t>２　富岡　裕貴</t>
    <rPh sb="2" eb="4">
      <t>トミオカ</t>
    </rPh>
    <rPh sb="5" eb="7">
      <t>ユウキ</t>
    </rPh>
    <phoneticPr fontId="1"/>
  </si>
  <si>
    <t>21   松岡　拓</t>
    <rPh sb="5" eb="7">
      <t>マツオカ</t>
    </rPh>
    <rPh sb="8" eb="9">
      <t>タク</t>
    </rPh>
    <phoneticPr fontId="1"/>
  </si>
  <si>
    <t>22　橋本　大知</t>
    <rPh sb="3" eb="5">
      <t>ハシモト</t>
    </rPh>
    <rPh sb="6" eb="8">
      <t>ダイチ</t>
    </rPh>
    <phoneticPr fontId="1"/>
  </si>
  <si>
    <t>19　種林　大貴</t>
    <rPh sb="3" eb="4">
      <t>タネ</t>
    </rPh>
    <rPh sb="4" eb="5">
      <t>ハヤシ</t>
    </rPh>
    <rPh sb="6" eb="8">
      <t>ダイキ</t>
    </rPh>
    <phoneticPr fontId="1"/>
  </si>
  <si>
    <t>96　平尾　圭一</t>
    <rPh sb="3" eb="5">
      <t>ヒラオ</t>
    </rPh>
    <rPh sb="6" eb="8">
      <t>ケイイチ</t>
    </rPh>
    <phoneticPr fontId="1"/>
  </si>
  <si>
    <t>2　川崎　郁也</t>
    <rPh sb="2" eb="4">
      <t>カワサキ</t>
    </rPh>
    <rPh sb="5" eb="7">
      <t>イクヤ</t>
    </rPh>
    <phoneticPr fontId="1"/>
  </si>
  <si>
    <t>12　藤岡　翔太</t>
    <rPh sb="3" eb="5">
      <t>フジオカ</t>
    </rPh>
    <rPh sb="6" eb="8">
      <t>ショウタ</t>
    </rPh>
    <phoneticPr fontId="1"/>
  </si>
  <si>
    <t>5　藤岡　大河</t>
    <rPh sb="2" eb="4">
      <t>フジオカ</t>
    </rPh>
    <rPh sb="5" eb="7">
      <t>タイガ</t>
    </rPh>
    <phoneticPr fontId="1"/>
  </si>
  <si>
    <t>8　須藤　勝幸</t>
    <rPh sb="2" eb="4">
      <t>スドウ</t>
    </rPh>
    <rPh sb="5" eb="7">
      <t>カツユキ</t>
    </rPh>
    <phoneticPr fontId="1"/>
  </si>
  <si>
    <t>ナイター番号・鍵BOX番号は前日メールでお知らせします。</t>
    <rPh sb="4" eb="6">
      <t>バンゴウ</t>
    </rPh>
    <rPh sb="7" eb="8">
      <t>カギ</t>
    </rPh>
    <rPh sb="11" eb="13">
      <t>バンゴウ</t>
    </rPh>
    <rPh sb="14" eb="16">
      <t>ゼンジツ</t>
    </rPh>
    <rPh sb="21" eb="22">
      <t>シ</t>
    </rPh>
    <phoneticPr fontId="1"/>
  </si>
  <si>
    <t>① 当番チームは北側駐車場のトイレ喫煙場所にある鍵BOXから鍵をとる。　</t>
    <rPh sb="2" eb="4">
      <t>トウバン</t>
    </rPh>
    <rPh sb="8" eb="10">
      <t>キタガワ</t>
    </rPh>
    <rPh sb="10" eb="13">
      <t>チュウシャジョウ</t>
    </rPh>
    <rPh sb="17" eb="21">
      <t>キツエンバショ</t>
    </rPh>
    <rPh sb="24" eb="25">
      <t>カギ</t>
    </rPh>
    <rPh sb="30" eb="31">
      <t>カギ</t>
    </rPh>
    <phoneticPr fontId="3"/>
  </si>
  <si>
    <t>⑤ ゴールは、最終試合の両チームでグランド北東側に必ず片付ける事。</t>
    <rPh sb="7" eb="11">
      <t>サイシュウシアイ</t>
    </rPh>
    <rPh sb="12" eb="13">
      <t>リョウ</t>
    </rPh>
    <rPh sb="21" eb="24">
      <t>ホクトウガワ</t>
    </rPh>
    <rPh sb="25" eb="26">
      <t>カナラ</t>
    </rPh>
    <rPh sb="27" eb="29">
      <t>カタヅ</t>
    </rPh>
    <rPh sb="31" eb="32">
      <t>コト</t>
    </rPh>
    <phoneticPr fontId="1"/>
  </si>
  <si>
    <t>△</t>
    <phoneticPr fontId="1"/>
  </si>
  <si>
    <t>15　石原　康太郎</t>
    <rPh sb="3" eb="5">
      <t>イシハラ</t>
    </rPh>
    <rPh sb="6" eb="9">
      <t>ヤスタロウ</t>
    </rPh>
    <phoneticPr fontId="1"/>
  </si>
  <si>
    <t>24　福富　一真</t>
    <rPh sb="3" eb="5">
      <t>フクトミ</t>
    </rPh>
    <rPh sb="6" eb="8">
      <t>カズマ</t>
    </rPh>
    <phoneticPr fontId="1"/>
  </si>
  <si>
    <t>3　田中　宏樹</t>
    <rPh sb="2" eb="4">
      <t>タナカ</t>
    </rPh>
    <rPh sb="5" eb="7">
      <t>ヒロキ</t>
    </rPh>
    <phoneticPr fontId="1"/>
  </si>
  <si>
    <t>80　高見　優</t>
    <rPh sb="3" eb="5">
      <t>タカミ</t>
    </rPh>
    <rPh sb="6" eb="7">
      <t>ユウ</t>
    </rPh>
    <phoneticPr fontId="1"/>
  </si>
  <si>
    <t>20　長尾　瑠維</t>
    <rPh sb="3" eb="5">
      <t>ナガオ</t>
    </rPh>
    <rPh sb="6" eb="7">
      <t>ル</t>
    </rPh>
    <rPh sb="7" eb="8">
      <t>イ</t>
    </rPh>
    <phoneticPr fontId="1"/>
  </si>
  <si>
    <t>29　谷口　雄城</t>
    <rPh sb="3" eb="5">
      <t>タニグチ</t>
    </rPh>
    <rPh sb="6" eb="7">
      <t>オス</t>
    </rPh>
    <rPh sb="7" eb="8">
      <t>シロ</t>
    </rPh>
    <phoneticPr fontId="1"/>
  </si>
  <si>
    <t>5月9日
8月29日
延期分</t>
    <rPh sb="1" eb="2">
      <t>ガツ</t>
    </rPh>
    <rPh sb="3" eb="4">
      <t>カ</t>
    </rPh>
    <rPh sb="6" eb="7">
      <t>ガツ</t>
    </rPh>
    <rPh sb="9" eb="10">
      <t>ヒ</t>
    </rPh>
    <rPh sb="11" eb="13">
      <t>エンキ</t>
    </rPh>
    <rPh sb="13" eb="14">
      <t>ブン</t>
    </rPh>
    <phoneticPr fontId="1"/>
  </si>
  <si>
    <t>9月5日
延期分</t>
    <rPh sb="1" eb="2">
      <t>ガツ</t>
    </rPh>
    <rPh sb="3" eb="4">
      <t>ニチ</t>
    </rPh>
    <rPh sb="5" eb="8">
      <t>エンキブン</t>
    </rPh>
    <phoneticPr fontId="1"/>
  </si>
  <si>
    <t>5月16日
9月12日
延期分</t>
    <rPh sb="1" eb="2">
      <t>ガツ</t>
    </rPh>
    <rPh sb="4" eb="5">
      <t>カ</t>
    </rPh>
    <rPh sb="7" eb="8">
      <t>ガツ</t>
    </rPh>
    <rPh sb="10" eb="11">
      <t>ヒ</t>
    </rPh>
    <rPh sb="12" eb="14">
      <t>エンキ</t>
    </rPh>
    <rPh sb="14" eb="15">
      <t>ブン</t>
    </rPh>
    <phoneticPr fontId="1"/>
  </si>
  <si>
    <t>9月26日
延期分</t>
    <rPh sb="1" eb="2">
      <t>ガツ</t>
    </rPh>
    <rPh sb="4" eb="5">
      <t>ニチ</t>
    </rPh>
    <rPh sb="6" eb="9">
      <t>エンキブン</t>
    </rPh>
    <phoneticPr fontId="1"/>
  </si>
  <si>
    <r>
      <t>⑥ 最終審判はゴミ等を確認し倉庫・グランド入口・駐車場ポールの鍵をし</t>
    </r>
    <r>
      <rPr>
        <sz val="14"/>
        <color rgb="FFFF0000"/>
        <rFont val="ＭＳ 明朝"/>
        <family val="1"/>
        <charset val="128"/>
      </rPr>
      <t>鍵BOXに必ず鍵を返却</t>
    </r>
    <r>
      <rPr>
        <sz val="14"/>
        <rFont val="ＭＳ 明朝"/>
        <family val="1"/>
        <charset val="128"/>
      </rPr>
      <t>する事。</t>
    </r>
    <rPh sb="2" eb="6">
      <t>サイシュウシンパン</t>
    </rPh>
    <rPh sb="9" eb="10">
      <t>トウ</t>
    </rPh>
    <rPh sb="11" eb="13">
      <t>カクニン</t>
    </rPh>
    <rPh sb="14" eb="16">
      <t>ソウコ</t>
    </rPh>
    <rPh sb="21" eb="23">
      <t>イリグチ</t>
    </rPh>
    <rPh sb="24" eb="27">
      <t>チュウシャジョウ</t>
    </rPh>
    <rPh sb="31" eb="32">
      <t>カギ</t>
    </rPh>
    <rPh sb="34" eb="35">
      <t>カギ</t>
    </rPh>
    <rPh sb="39" eb="40">
      <t>カナラ</t>
    </rPh>
    <rPh sb="41" eb="42">
      <t>カギ</t>
    </rPh>
    <rPh sb="43" eb="45">
      <t>ヘンキャク</t>
    </rPh>
    <rPh sb="47" eb="48">
      <t>コト</t>
    </rPh>
    <phoneticPr fontId="1"/>
  </si>
  <si>
    <t>各チーム必ず1名参加して下さい。</t>
    <rPh sb="0" eb="1">
      <t>カク</t>
    </rPh>
    <rPh sb="4" eb="5">
      <t>カナラ</t>
    </rPh>
    <rPh sb="7" eb="8">
      <t>メイ</t>
    </rPh>
    <rPh sb="8" eb="10">
      <t>サンカ</t>
    </rPh>
    <rPh sb="12" eb="13">
      <t>クダ</t>
    </rPh>
    <phoneticPr fontId="1"/>
  </si>
  <si>
    <t>FC侍</t>
    <rPh sb="2" eb="3">
      <t>サムライ</t>
    </rPh>
    <phoneticPr fontId="1"/>
  </si>
  <si>
    <t>9  瀬尾　翔馬</t>
    <rPh sb="3" eb="5">
      <t>セオ</t>
    </rPh>
    <rPh sb="6" eb="8">
      <t>ショウマ</t>
    </rPh>
    <phoneticPr fontId="1"/>
  </si>
  <si>
    <t>29 多田　将弘</t>
    <rPh sb="3" eb="5">
      <t>タダ</t>
    </rPh>
    <rPh sb="6" eb="7">
      <t>ショウ</t>
    </rPh>
    <rPh sb="7" eb="8">
      <t>ヒロ</t>
    </rPh>
    <phoneticPr fontId="1"/>
  </si>
  <si>
    <t>25  菊池　大雅</t>
    <rPh sb="4" eb="6">
      <t>キクチ</t>
    </rPh>
    <rPh sb="7" eb="9">
      <t>タイガ</t>
    </rPh>
    <phoneticPr fontId="1"/>
  </si>
  <si>
    <t>17  山野井　博之</t>
    <rPh sb="4" eb="7">
      <t>ヤマノイ</t>
    </rPh>
    <rPh sb="8" eb="10">
      <t>ヒロユキ</t>
    </rPh>
    <phoneticPr fontId="1"/>
  </si>
  <si>
    <t>2  緒方　瑛祐</t>
    <rPh sb="3" eb="5">
      <t>オガタ</t>
    </rPh>
    <rPh sb="6" eb="7">
      <t>エイ</t>
    </rPh>
    <rPh sb="7" eb="8">
      <t>ユウ</t>
    </rPh>
    <phoneticPr fontId="1"/>
  </si>
  <si>
    <t>13　前田　紘志</t>
    <rPh sb="3" eb="5">
      <t>マエダ</t>
    </rPh>
    <rPh sb="6" eb="7">
      <t>コウ</t>
    </rPh>
    <rPh sb="7" eb="8">
      <t>ココロザシ</t>
    </rPh>
    <phoneticPr fontId="1"/>
  </si>
  <si>
    <t>２　真田　右京</t>
    <rPh sb="2" eb="4">
      <t>サナダ</t>
    </rPh>
    <rPh sb="5" eb="7">
      <t>ウキョウ</t>
    </rPh>
    <phoneticPr fontId="1"/>
  </si>
  <si>
    <t>8  坂本　稜介</t>
    <rPh sb="3" eb="5">
      <t>サカモト</t>
    </rPh>
    <rPh sb="6" eb="8">
      <t>リョウスケ</t>
    </rPh>
    <phoneticPr fontId="1"/>
  </si>
  <si>
    <t>7  新見　暖</t>
    <rPh sb="3" eb="5">
      <t>ニイミ</t>
    </rPh>
    <rPh sb="6" eb="7">
      <t>アタタ</t>
    </rPh>
    <phoneticPr fontId="1"/>
  </si>
  <si>
    <t>17　山下　直樹</t>
    <rPh sb="3" eb="5">
      <t>ヤマシタ</t>
    </rPh>
    <rPh sb="6" eb="8">
      <t>ナオキ</t>
    </rPh>
    <phoneticPr fontId="1"/>
  </si>
  <si>
    <t>14　竹井　隆馬</t>
    <rPh sb="3" eb="5">
      <t>タケイ</t>
    </rPh>
    <rPh sb="6" eb="7">
      <t>タカシ</t>
    </rPh>
    <rPh sb="7" eb="8">
      <t>ウマ</t>
    </rPh>
    <phoneticPr fontId="1"/>
  </si>
  <si>
    <t>18　高原　隆輔</t>
    <rPh sb="3" eb="5">
      <t>タカハラ</t>
    </rPh>
    <rPh sb="6" eb="8">
      <t>リュウスケ</t>
    </rPh>
    <phoneticPr fontId="1"/>
  </si>
  <si>
    <t>8　嶋尾　大智</t>
    <rPh sb="2" eb="4">
      <t>シマオ</t>
    </rPh>
    <rPh sb="5" eb="7">
      <t>ダイチ</t>
    </rPh>
    <phoneticPr fontId="1"/>
  </si>
  <si>
    <t>16　滝本　大輝</t>
    <rPh sb="3" eb="5">
      <t>タキモト</t>
    </rPh>
    <rPh sb="6" eb="8">
      <t>タイキ</t>
    </rPh>
    <phoneticPr fontId="1"/>
  </si>
  <si>
    <t>39　佐野　亘</t>
    <rPh sb="3" eb="5">
      <t>サノ</t>
    </rPh>
    <rPh sb="6" eb="7">
      <t>ワタル</t>
    </rPh>
    <phoneticPr fontId="1"/>
  </si>
  <si>
    <t>14　酒巻　宏樹</t>
    <rPh sb="3" eb="5">
      <t>サカマキ</t>
    </rPh>
    <rPh sb="6" eb="8">
      <t>ヒロキ</t>
    </rPh>
    <phoneticPr fontId="1"/>
  </si>
  <si>
    <t>8　梶田　眞秀</t>
    <rPh sb="2" eb="4">
      <t>カジタ</t>
    </rPh>
    <rPh sb="5" eb="7">
      <t>マコトシュウ</t>
    </rPh>
    <phoneticPr fontId="1"/>
  </si>
  <si>
    <t>8　田渕　元久</t>
    <rPh sb="2" eb="4">
      <t>タブチ</t>
    </rPh>
    <rPh sb="5" eb="6">
      <t>ゲン</t>
    </rPh>
    <phoneticPr fontId="1"/>
  </si>
  <si>
    <t>14　叶岡　翼</t>
    <rPh sb="3" eb="4">
      <t>カナ</t>
    </rPh>
    <rPh sb="4" eb="5">
      <t>オカ</t>
    </rPh>
    <rPh sb="6" eb="7">
      <t>ツバサ</t>
    </rPh>
    <phoneticPr fontId="1"/>
  </si>
  <si>
    <t>7　佐藤　和幸</t>
    <rPh sb="2" eb="4">
      <t>サトウ</t>
    </rPh>
    <rPh sb="5" eb="7">
      <t>カズユキ</t>
    </rPh>
    <phoneticPr fontId="1"/>
  </si>
  <si>
    <t>28　松永　凌太</t>
    <rPh sb="3" eb="5">
      <t>マツナガ</t>
    </rPh>
    <rPh sb="6" eb="8">
      <t>リョウタ</t>
    </rPh>
    <phoneticPr fontId="1"/>
  </si>
  <si>
    <t>3  浜田　鷹人</t>
    <rPh sb="3" eb="5">
      <t>ハマダ</t>
    </rPh>
    <rPh sb="6" eb="7">
      <t>タカ</t>
    </rPh>
    <rPh sb="7" eb="8">
      <t>ヒト</t>
    </rPh>
    <phoneticPr fontId="1"/>
  </si>
  <si>
    <t>23　南　陽一郎</t>
    <rPh sb="3" eb="4">
      <t>ミナミ</t>
    </rPh>
    <rPh sb="5" eb="8">
      <t>ヨウイチロウ</t>
    </rPh>
    <phoneticPr fontId="1"/>
  </si>
  <si>
    <t>2　井内　和也</t>
    <rPh sb="2" eb="4">
      <t>イウチ</t>
    </rPh>
    <rPh sb="5" eb="7">
      <t>カズヤ</t>
    </rPh>
    <phoneticPr fontId="1"/>
  </si>
  <si>
    <t>26　奴井名　良真</t>
    <rPh sb="3" eb="4">
      <t>ヤツ</t>
    </rPh>
    <rPh sb="4" eb="5">
      <t>イ</t>
    </rPh>
    <rPh sb="5" eb="6">
      <t>ナ</t>
    </rPh>
    <rPh sb="7" eb="8">
      <t>リョウ</t>
    </rPh>
    <rPh sb="8" eb="9">
      <t>マ</t>
    </rPh>
    <phoneticPr fontId="1"/>
  </si>
  <si>
    <t>76　内藤　潤人</t>
    <rPh sb="3" eb="5">
      <t>ナイトウ</t>
    </rPh>
    <rPh sb="6" eb="7">
      <t>ジュン</t>
    </rPh>
    <rPh sb="7" eb="8">
      <t>ヒト</t>
    </rPh>
    <phoneticPr fontId="1"/>
  </si>
  <si>
    <t>3  丸山　泰成</t>
    <rPh sb="3" eb="5">
      <t>マルヤマ</t>
    </rPh>
    <rPh sb="6" eb="8">
      <t>ヤスナリ</t>
    </rPh>
    <phoneticPr fontId="1"/>
  </si>
  <si>
    <t>70  多田　直毅</t>
    <rPh sb="4" eb="6">
      <t>タダ</t>
    </rPh>
    <rPh sb="7" eb="9">
      <t>ナオキ</t>
    </rPh>
    <phoneticPr fontId="1"/>
  </si>
  <si>
    <t>16  吉野　洸</t>
    <rPh sb="4" eb="6">
      <t>ヨシノ</t>
    </rPh>
    <rPh sb="7" eb="8">
      <t>ホノカ</t>
    </rPh>
    <phoneticPr fontId="1"/>
  </si>
  <si>
    <t>8　　山崎　翔平</t>
    <rPh sb="3" eb="5">
      <t>ヤマサキ</t>
    </rPh>
    <rPh sb="6" eb="8">
      <t>ショウヘイ</t>
    </rPh>
    <phoneticPr fontId="1"/>
  </si>
  <si>
    <t>17  栢本　泰平</t>
    <rPh sb="4" eb="5">
      <t>カシワ</t>
    </rPh>
    <rPh sb="5" eb="6">
      <t>ホン</t>
    </rPh>
    <rPh sb="7" eb="9">
      <t>タイヘイ</t>
    </rPh>
    <phoneticPr fontId="1"/>
  </si>
  <si>
    <t>33  濱緑　弘介</t>
    <rPh sb="4" eb="5">
      <t>ハマ</t>
    </rPh>
    <rPh sb="5" eb="6">
      <t>ミドリ</t>
    </rPh>
    <rPh sb="7" eb="9">
      <t>ヒロスケ</t>
    </rPh>
    <phoneticPr fontId="1"/>
  </si>
  <si>
    <t>17  栗　仁志</t>
    <rPh sb="4" eb="5">
      <t>クリ</t>
    </rPh>
    <rPh sb="6" eb="7">
      <t>ジン</t>
    </rPh>
    <rPh sb="7" eb="8">
      <t>シ</t>
    </rPh>
    <phoneticPr fontId="1"/>
  </si>
  <si>
    <t>7  小出　義也</t>
    <rPh sb="3" eb="5">
      <t>コイデ</t>
    </rPh>
    <rPh sb="6" eb="8">
      <t>ヨシヤ</t>
    </rPh>
    <phoneticPr fontId="1"/>
  </si>
  <si>
    <t>11  四宮　廣士</t>
    <rPh sb="4" eb="6">
      <t>シノミヤ</t>
    </rPh>
    <rPh sb="7" eb="8">
      <t>ヒロシ</t>
    </rPh>
    <rPh sb="8" eb="9">
      <t>シ</t>
    </rPh>
    <phoneticPr fontId="1"/>
  </si>
  <si>
    <t>28   小笠原　勘太</t>
    <rPh sb="5" eb="8">
      <t>オガサワラ</t>
    </rPh>
    <rPh sb="9" eb="11">
      <t>カンタ</t>
    </rPh>
    <phoneticPr fontId="1"/>
  </si>
  <si>
    <t>6　岡部　雅也</t>
    <rPh sb="2" eb="4">
      <t>オカベ</t>
    </rPh>
    <rPh sb="5" eb="7">
      <t>マサヤ</t>
    </rPh>
    <phoneticPr fontId="1"/>
  </si>
  <si>
    <t>9  森　研人</t>
    <rPh sb="3" eb="4">
      <t>モリ</t>
    </rPh>
    <rPh sb="5" eb="6">
      <t>ケン</t>
    </rPh>
    <rPh sb="6" eb="7">
      <t>ヒト</t>
    </rPh>
    <phoneticPr fontId="1"/>
  </si>
  <si>
    <t>12　川口　泰成</t>
    <rPh sb="3" eb="5">
      <t>カワグチ</t>
    </rPh>
    <rPh sb="6" eb="8">
      <t>ヤスナリ</t>
    </rPh>
    <phoneticPr fontId="1"/>
  </si>
  <si>
    <t>18  木村　洸陽</t>
    <rPh sb="4" eb="6">
      <t>キムラ</t>
    </rPh>
    <rPh sb="7" eb="8">
      <t>コウ</t>
    </rPh>
    <rPh sb="8" eb="9">
      <t>ヨウ</t>
    </rPh>
    <phoneticPr fontId="1"/>
  </si>
  <si>
    <t>34　山田　翼</t>
    <rPh sb="3" eb="5">
      <t>ヤマダ</t>
    </rPh>
    <rPh sb="6" eb="7">
      <t>ツバサ</t>
    </rPh>
    <phoneticPr fontId="1"/>
  </si>
  <si>
    <t>21  猪岡　透</t>
    <rPh sb="4" eb="6">
      <t>イノオカ</t>
    </rPh>
    <rPh sb="7" eb="8">
      <t>トオル</t>
    </rPh>
    <phoneticPr fontId="1"/>
  </si>
  <si>
    <t>99 吉田　玲</t>
    <rPh sb="3" eb="5">
      <t>ヨシダ</t>
    </rPh>
    <rPh sb="6" eb="7">
      <t>レイ</t>
    </rPh>
    <phoneticPr fontId="1"/>
  </si>
  <si>
    <t>4    野村　英生</t>
    <rPh sb="5" eb="7">
      <t>ノムラ</t>
    </rPh>
    <rPh sb="8" eb="10">
      <t>エイセイ</t>
    </rPh>
    <phoneticPr fontId="1"/>
  </si>
  <si>
    <t>7　井坂　太翼</t>
    <rPh sb="2" eb="4">
      <t>イサカ</t>
    </rPh>
    <rPh sb="5" eb="6">
      <t>タ</t>
    </rPh>
    <rPh sb="6" eb="7">
      <t>ツバサ</t>
    </rPh>
    <phoneticPr fontId="1"/>
  </si>
  <si>
    <t>89  山崎　悠太</t>
    <rPh sb="4" eb="6">
      <t>ヤマサキ</t>
    </rPh>
    <rPh sb="7" eb="9">
      <t>ユウタ</t>
    </rPh>
    <phoneticPr fontId="1"/>
  </si>
  <si>
    <t>改訂日　2021.11.12</t>
    <phoneticPr fontId="3"/>
  </si>
  <si>
    <t>みなし開催</t>
    <rPh sb="3" eb="5">
      <t>カイサイ</t>
    </rPh>
    <phoneticPr fontId="1"/>
  </si>
  <si>
    <t>←みなし開催</t>
    <rPh sb="4" eb="6">
      <t>カイサイ</t>
    </rPh>
    <phoneticPr fontId="1"/>
  </si>
  <si>
    <t>19  山下　智光</t>
    <rPh sb="4" eb="6">
      <t>ヤマシタ</t>
    </rPh>
    <rPh sb="7" eb="9">
      <t>トモミツ</t>
    </rPh>
    <phoneticPr fontId="1"/>
  </si>
  <si>
    <t>32　立石　桂太</t>
    <rPh sb="3" eb="5">
      <t>タテイシ</t>
    </rPh>
    <rPh sb="6" eb="7">
      <t>カツラ</t>
    </rPh>
    <rPh sb="7" eb="8">
      <t>タ</t>
    </rPh>
    <phoneticPr fontId="1"/>
  </si>
  <si>
    <t>4　湯本　浩通</t>
    <rPh sb="2" eb="4">
      <t>ユモト</t>
    </rPh>
    <rPh sb="5" eb="6">
      <t>コウ</t>
    </rPh>
    <rPh sb="6" eb="7">
      <t>ツウ</t>
    </rPh>
    <phoneticPr fontId="1"/>
  </si>
  <si>
    <t>7　宮本　恭輔</t>
    <rPh sb="2" eb="4">
      <t>ミヤモト</t>
    </rPh>
    <rPh sb="5" eb="6">
      <t>キョウ</t>
    </rPh>
    <rPh sb="6" eb="7">
      <t>スケ</t>
    </rPh>
    <phoneticPr fontId="1"/>
  </si>
  <si>
    <t>16　高畠　篤司</t>
    <rPh sb="3" eb="5">
      <t>タカハタ</t>
    </rPh>
    <rPh sb="6" eb="7">
      <t>アツ</t>
    </rPh>
    <rPh sb="7" eb="8">
      <t>ジ</t>
    </rPh>
    <phoneticPr fontId="1"/>
  </si>
  <si>
    <t>18　後藤田　祥永</t>
    <rPh sb="3" eb="6">
      <t>ゴトウダ</t>
    </rPh>
    <rPh sb="7" eb="9">
      <t>ショウエイ</t>
    </rPh>
    <phoneticPr fontId="1"/>
  </si>
  <si>
    <t>34　成本　良幸</t>
    <rPh sb="3" eb="5">
      <t>ナリモト</t>
    </rPh>
    <rPh sb="6" eb="7">
      <t>ヨ</t>
    </rPh>
    <rPh sb="7" eb="8">
      <t>シアワ</t>
    </rPh>
    <phoneticPr fontId="1"/>
  </si>
  <si>
    <t>3　川崎　智星</t>
    <rPh sb="2" eb="4">
      <t>カワサキ</t>
    </rPh>
    <rPh sb="5" eb="6">
      <t>チ</t>
    </rPh>
    <rPh sb="6" eb="7">
      <t>ホシ</t>
    </rPh>
    <phoneticPr fontId="1"/>
  </si>
  <si>
    <t>4　福家　慧</t>
    <rPh sb="2" eb="4">
      <t>フクヤ</t>
    </rPh>
    <rPh sb="5" eb="6">
      <t>ケイ</t>
    </rPh>
    <phoneticPr fontId="1"/>
  </si>
  <si>
    <t>7  濱﨑　良藍</t>
    <rPh sb="3" eb="5">
      <t>ハマサキ</t>
    </rPh>
    <rPh sb="6" eb="7">
      <t>リョウ</t>
    </rPh>
    <rPh sb="7" eb="8">
      <t>アイ</t>
    </rPh>
    <phoneticPr fontId="1"/>
  </si>
  <si>
    <t>4  横山　順</t>
    <rPh sb="3" eb="5">
      <t>ヨコヤマ</t>
    </rPh>
    <rPh sb="6" eb="7">
      <t>ジュン</t>
    </rPh>
    <phoneticPr fontId="1"/>
  </si>
  <si>
    <t>17 　佐藤　駿丞</t>
    <rPh sb="4" eb="6">
      <t>サトウ</t>
    </rPh>
    <rPh sb="7" eb="9">
      <t>シュンジョウ</t>
    </rPh>
    <phoneticPr fontId="1"/>
  </si>
  <si>
    <t>18  嶺井　真之介</t>
    <rPh sb="4" eb="6">
      <t>ミネイ</t>
    </rPh>
    <rPh sb="7" eb="10">
      <t>シンノスケ</t>
    </rPh>
    <phoneticPr fontId="1"/>
  </si>
  <si>
    <t>89  相原　凌</t>
    <rPh sb="4" eb="6">
      <t>アイハラ</t>
    </rPh>
    <rPh sb="7" eb="8">
      <t>リョウ</t>
    </rPh>
    <phoneticPr fontId="1"/>
  </si>
  <si>
    <t>40  多富　潤</t>
    <rPh sb="4" eb="5">
      <t>タ</t>
    </rPh>
    <rPh sb="5" eb="6">
      <t>トミ</t>
    </rPh>
    <rPh sb="7" eb="8">
      <t>ジュン</t>
    </rPh>
    <phoneticPr fontId="1"/>
  </si>
  <si>
    <t>8  佐藤　翔</t>
    <rPh sb="3" eb="5">
      <t>サトウ</t>
    </rPh>
    <rPh sb="6" eb="7">
      <t>ショウ</t>
    </rPh>
    <phoneticPr fontId="1"/>
  </si>
  <si>
    <t>10  平岡　浩司</t>
    <rPh sb="4" eb="6">
      <t>ヒラオカ</t>
    </rPh>
    <rPh sb="7" eb="9">
      <t>コウジ</t>
    </rPh>
    <phoneticPr fontId="1"/>
  </si>
  <si>
    <t>3　　大西　将司</t>
    <rPh sb="3" eb="5">
      <t>オオニシ</t>
    </rPh>
    <rPh sb="6" eb="8">
      <t>ショウジ</t>
    </rPh>
    <phoneticPr fontId="1"/>
  </si>
  <si>
    <t>19  川上　侑俊</t>
    <rPh sb="4" eb="6">
      <t>カワカミ</t>
    </rPh>
    <rPh sb="7" eb="8">
      <t>ユウ</t>
    </rPh>
    <rPh sb="8" eb="9">
      <t>シュン</t>
    </rPh>
    <phoneticPr fontId="1"/>
  </si>
  <si>
    <t>6　丸山　颯人</t>
    <rPh sb="2" eb="4">
      <t>マルヤマ</t>
    </rPh>
    <rPh sb="5" eb="6">
      <t>サツ</t>
    </rPh>
    <rPh sb="6" eb="7">
      <t>ニン</t>
    </rPh>
    <phoneticPr fontId="1"/>
  </si>
  <si>
    <t>3  楓　元気</t>
    <rPh sb="3" eb="4">
      <t>フウ</t>
    </rPh>
    <rPh sb="5" eb="7">
      <t>ゲンキ</t>
    </rPh>
    <phoneticPr fontId="1"/>
  </si>
  <si>
    <t>20  喜嶋　大樹</t>
    <rPh sb="4" eb="6">
      <t>キシマ</t>
    </rPh>
    <rPh sb="7" eb="9">
      <t>タイジュ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</si>
</sst>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4"/>
      <name val="ＭＳ 明朝"/>
      <family val="1"/>
      <charset val="128"/>
    </font>
    <font>
      <b/>
      <sz val="14"/>
      <name val="ＭＳ 明朝"/>
      <family val="1"/>
      <charset val="128"/>
    </font>
    <font>
      <b/>
      <u/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8"/>
      <color rgb="FFFF0000"/>
      <name val="游ゴシック"/>
      <family val="2"/>
      <charset val="128"/>
      <scheme val="minor"/>
    </font>
    <font>
      <sz val="18"/>
      <color rgb="FFFFC000"/>
      <name val="ＭＳ Ｐゴシック"/>
      <family val="3"/>
      <charset val="128"/>
    </font>
    <font>
      <sz val="18"/>
      <color rgb="FFFFC000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ゴシック"/>
      <family val="3"/>
      <charset val="128"/>
    </font>
    <font>
      <sz val="18"/>
      <color rgb="FFFFC000"/>
      <name val="ＭＳ ゴシック"/>
      <family val="3"/>
      <charset val="128"/>
    </font>
    <font>
      <sz val="20"/>
      <color rgb="FFFFC000"/>
      <name val="游ゴシック"/>
      <family val="3"/>
      <charset val="128"/>
      <scheme val="minor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16"/>
      <color rgb="FFFF0000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4"/>
      <color indexed="1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color theme="4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0070C0"/>
      <name val="ＭＳ 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5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/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176" fontId="0" fillId="2" borderId="2" xfId="0" applyNumberFormat="1" applyFill="1" applyBorder="1" applyAlignment="1">
      <alignment horizontal="center" vertical="center" shrinkToFit="1"/>
    </xf>
    <xf numFmtId="176" fontId="0" fillId="0" borderId="15" xfId="0" applyNumberFormat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2" borderId="10" xfId="0" applyNumberFormat="1" applyFill="1" applyBorder="1" applyAlignment="1">
      <alignment horizontal="center" vertical="center" shrinkToFit="1"/>
    </xf>
    <xf numFmtId="176" fontId="0" fillId="2" borderId="1" xfId="0" applyNumberFormat="1" applyFill="1" applyBorder="1" applyAlignment="1">
      <alignment horizontal="center" vertical="center" shrinkToFit="1"/>
    </xf>
    <xf numFmtId="176" fontId="0" fillId="2" borderId="1" xfId="0" applyNumberFormat="1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6" fontId="0" fillId="2" borderId="19" xfId="0" applyNumberFormat="1" applyFill="1" applyBorder="1" applyAlignment="1">
      <alignment horizontal="center" vertical="center"/>
    </xf>
    <xf numFmtId="176" fontId="0" fillId="2" borderId="18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2" borderId="10" xfId="0" applyNumberFormat="1" applyFill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2" borderId="18" xfId="0" applyNumberFormat="1" applyFill="1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0" fontId="8" fillId="0" borderId="0" xfId="0" applyFont="1" applyAlignment="1"/>
    <xf numFmtId="176" fontId="0" fillId="0" borderId="2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 shrinkToFit="1"/>
    </xf>
    <xf numFmtId="176" fontId="0" fillId="0" borderId="20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shrinkToFit="1"/>
    </xf>
    <xf numFmtId="176" fontId="0" fillId="0" borderId="1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 shrinkToFit="1"/>
    </xf>
    <xf numFmtId="176" fontId="0" fillId="0" borderId="18" xfId="0" applyNumberFormat="1" applyFill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9" fillId="2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9" fillId="2" borderId="30" xfId="0" applyFont="1" applyFill="1" applyBorder="1" applyAlignment="1">
      <alignment horizontal="center" vertical="center" shrinkToFit="1"/>
    </xf>
    <xf numFmtId="0" fontId="9" fillId="2" borderId="3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3" fillId="2" borderId="41" xfId="0" applyFont="1" applyFill="1" applyBorder="1" applyAlignment="1">
      <alignment vertical="center" shrinkToFit="1"/>
    </xf>
    <xf numFmtId="0" fontId="0" fillId="0" borderId="0" xfId="0" applyAlignment="1">
      <alignment horizontal="left"/>
    </xf>
    <xf numFmtId="0" fontId="9" fillId="0" borderId="0" xfId="0" applyFont="1" applyAlignment="1"/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2" xfId="0" applyBorder="1">
      <alignment vertical="center"/>
    </xf>
    <xf numFmtId="0" fontId="0" fillId="0" borderId="45" xfId="0" applyBorder="1">
      <alignment vertical="center"/>
    </xf>
    <xf numFmtId="0" fontId="0" fillId="0" borderId="42" xfId="0" applyBorder="1" applyAlignment="1"/>
    <xf numFmtId="0" fontId="0" fillId="0" borderId="46" xfId="0" applyBorder="1" applyAlignment="1"/>
    <xf numFmtId="0" fontId="9" fillId="0" borderId="46" xfId="0" applyFont="1" applyFill="1" applyBorder="1" applyAlignment="1">
      <alignment horizontal="center" vertical="center" shrinkToFit="1"/>
    </xf>
    <xf numFmtId="0" fontId="9" fillId="0" borderId="49" xfId="0" applyFont="1" applyFill="1" applyBorder="1" applyAlignment="1">
      <alignment horizontal="center" vertical="center" shrinkToFit="1"/>
    </xf>
    <xf numFmtId="0" fontId="9" fillId="8" borderId="47" xfId="0" applyFont="1" applyFill="1" applyBorder="1" applyAlignment="1">
      <alignment horizontal="center" vertical="center" shrinkToFit="1"/>
    </xf>
    <xf numFmtId="0" fontId="9" fillId="8" borderId="48" xfId="0" applyFont="1" applyFill="1" applyBorder="1" applyAlignment="1">
      <alignment horizontal="center" vertical="center" shrinkToFit="1"/>
    </xf>
    <xf numFmtId="0" fontId="0" fillId="0" borderId="29" xfId="0" applyBorder="1" applyAlignment="1"/>
    <xf numFmtId="0" fontId="9" fillId="0" borderId="54" xfId="0" applyFont="1" applyFill="1" applyBorder="1" applyAlignment="1">
      <alignment horizontal="center" vertical="center" shrinkToFit="1"/>
    </xf>
    <xf numFmtId="0" fontId="9" fillId="8" borderId="55" xfId="0" applyFont="1" applyFill="1" applyBorder="1" applyAlignment="1">
      <alignment horizontal="center" vertical="center" shrinkToFit="1"/>
    </xf>
    <xf numFmtId="0" fontId="0" fillId="0" borderId="54" xfId="0" applyBorder="1" applyAlignment="1"/>
    <xf numFmtId="0" fontId="0" fillId="0" borderId="26" xfId="0" applyFill="1" applyBorder="1">
      <alignment vertical="center"/>
    </xf>
    <xf numFmtId="0" fontId="0" fillId="4" borderId="0" xfId="0" applyFill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9" fillId="8" borderId="56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0" borderId="61" xfId="0" applyFont="1" applyFill="1" applyBorder="1" applyAlignment="1">
      <alignment horizontal="center" vertical="center" shrinkToFit="1"/>
    </xf>
    <xf numFmtId="0" fontId="0" fillId="0" borderId="60" xfId="0" applyBorder="1">
      <alignment vertical="center"/>
    </xf>
    <xf numFmtId="0" fontId="9" fillId="2" borderId="63" xfId="0" applyFont="1" applyFill="1" applyBorder="1" applyAlignment="1">
      <alignment horizontal="center" vertical="center" shrinkToFit="1"/>
    </xf>
    <xf numFmtId="0" fontId="9" fillId="2" borderId="64" xfId="0" applyFont="1" applyFill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9" fillId="0" borderId="78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 shrinkToFit="1"/>
    </xf>
    <xf numFmtId="0" fontId="9" fillId="2" borderId="82" xfId="0" applyFont="1" applyFill="1" applyBorder="1" applyAlignment="1">
      <alignment horizontal="center" vertical="center" shrinkToFit="1"/>
    </xf>
    <xf numFmtId="0" fontId="9" fillId="2" borderId="83" xfId="0" applyFont="1" applyFill="1" applyBorder="1" applyAlignment="1">
      <alignment horizontal="center" vertical="center" shrinkToFit="1"/>
    </xf>
    <xf numFmtId="0" fontId="9" fillId="0" borderId="6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 shrinkToFit="1"/>
    </xf>
    <xf numFmtId="0" fontId="9" fillId="2" borderId="80" xfId="0" applyFont="1" applyFill="1" applyBorder="1" applyAlignment="1">
      <alignment horizontal="center" vertical="center" shrinkToFit="1"/>
    </xf>
    <xf numFmtId="0" fontId="9" fillId="2" borderId="81" xfId="0" applyFont="1" applyFill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8" borderId="12" xfId="0" applyFont="1" applyFill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8" borderId="89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 shrinkToFit="1"/>
    </xf>
    <xf numFmtId="0" fontId="4" fillId="8" borderId="12" xfId="0" applyFont="1" applyFill="1" applyBorder="1" applyAlignment="1">
      <alignment horizontal="center" vertical="center"/>
    </xf>
    <xf numFmtId="0" fontId="9" fillId="8" borderId="62" xfId="0" applyFont="1" applyFill="1" applyBorder="1" applyAlignment="1">
      <alignment horizontal="center" vertical="center" shrinkToFit="1"/>
    </xf>
    <xf numFmtId="0" fontId="9" fillId="0" borderId="57" xfId="0" applyFont="1" applyFill="1" applyBorder="1" applyAlignment="1">
      <alignment horizontal="center" vertical="center" shrinkToFit="1"/>
    </xf>
    <xf numFmtId="0" fontId="4" fillId="0" borderId="90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9" fillId="2" borderId="78" xfId="0" applyFont="1" applyFill="1" applyBorder="1" applyAlignment="1">
      <alignment horizontal="center" vertical="center" shrinkToFit="1"/>
    </xf>
    <xf numFmtId="0" fontId="9" fillId="2" borderId="79" xfId="0" applyFont="1" applyFill="1" applyBorder="1" applyAlignment="1">
      <alignment horizontal="center" vertical="center" shrinkToFit="1"/>
    </xf>
    <xf numFmtId="0" fontId="4" fillId="0" borderId="92" xfId="0" applyFont="1" applyBorder="1" applyAlignment="1">
      <alignment horizontal="center" vertical="center" shrinkToFit="1"/>
    </xf>
    <xf numFmtId="0" fontId="4" fillId="0" borderId="67" xfId="0" applyFont="1" applyFill="1" applyBorder="1" applyAlignment="1">
      <alignment horizontal="center" vertical="center" shrinkToFit="1"/>
    </xf>
    <xf numFmtId="0" fontId="4" fillId="0" borderId="93" xfId="0" applyFont="1" applyBorder="1" applyAlignment="1">
      <alignment horizontal="center" vertical="center" shrinkToFit="1"/>
    </xf>
    <xf numFmtId="0" fontId="4" fillId="0" borderId="91" xfId="0" applyFont="1" applyBorder="1" applyAlignment="1">
      <alignment horizontal="center" vertical="center" shrinkToFit="1"/>
    </xf>
    <xf numFmtId="0" fontId="4" fillId="0" borderId="70" xfId="0" applyFont="1" applyFill="1" applyBorder="1" applyAlignment="1">
      <alignment horizontal="center" vertical="center" shrinkToFit="1"/>
    </xf>
    <xf numFmtId="0" fontId="4" fillId="0" borderId="93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92" xfId="0" applyFont="1" applyFill="1" applyBorder="1" applyAlignment="1">
      <alignment horizontal="center" vertical="center" shrinkToFit="1"/>
    </xf>
    <xf numFmtId="0" fontId="4" fillId="0" borderId="93" xfId="0" applyFont="1" applyFill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76" xfId="0" applyFont="1" applyFill="1" applyBorder="1" applyAlignment="1">
      <alignment horizontal="center" vertical="center" shrinkToFit="1"/>
    </xf>
    <xf numFmtId="0" fontId="4" fillId="0" borderId="94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 shrinkToFit="1"/>
    </xf>
    <xf numFmtId="0" fontId="4" fillId="8" borderId="97" xfId="0" applyFont="1" applyFill="1" applyBorder="1" applyAlignment="1">
      <alignment horizontal="center" vertical="center" shrinkToFit="1"/>
    </xf>
    <xf numFmtId="0" fontId="4" fillId="0" borderId="98" xfId="0" applyFont="1" applyBorder="1" applyAlignment="1">
      <alignment horizontal="center" vertical="center" shrinkToFit="1"/>
    </xf>
    <xf numFmtId="0" fontId="4" fillId="0" borderId="99" xfId="0" applyFont="1" applyBorder="1" applyAlignment="1">
      <alignment horizontal="center" vertical="center" shrinkToFit="1"/>
    </xf>
    <xf numFmtId="0" fontId="4" fillId="0" borderId="100" xfId="0" applyFont="1" applyBorder="1" applyAlignment="1">
      <alignment horizontal="center" vertical="center" shrinkToFit="1"/>
    </xf>
    <xf numFmtId="0" fontId="17" fillId="0" borderId="42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4" fillId="0" borderId="0" xfId="0" applyFont="1" applyAlignment="1"/>
    <xf numFmtId="0" fontId="14" fillId="0" borderId="0" xfId="0" applyFont="1">
      <alignment vertical="center"/>
    </xf>
    <xf numFmtId="0" fontId="17" fillId="0" borderId="27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7" fillId="0" borderId="0" xfId="0" applyFont="1" applyAlignment="1">
      <alignment horizontal="right"/>
    </xf>
    <xf numFmtId="0" fontId="14" fillId="0" borderId="42" xfId="0" applyFont="1" applyBorder="1">
      <alignment vertical="center"/>
    </xf>
    <xf numFmtId="0" fontId="17" fillId="0" borderId="42" xfId="0" applyFont="1" applyBorder="1" applyAlignment="1">
      <alignment horizontal="center" vertical="center" shrinkToFit="1"/>
    </xf>
    <xf numFmtId="0" fontId="14" fillId="0" borderId="60" xfId="0" applyFont="1" applyBorder="1">
      <alignment vertical="center"/>
    </xf>
    <xf numFmtId="0" fontId="14" fillId="0" borderId="45" xfId="0" applyFont="1" applyBorder="1">
      <alignment vertical="center"/>
    </xf>
    <xf numFmtId="0" fontId="14" fillId="0" borderId="29" xfId="0" applyFont="1" applyBorder="1">
      <alignment vertical="center"/>
    </xf>
    <xf numFmtId="0" fontId="17" fillId="0" borderId="29" xfId="0" applyFont="1" applyBorder="1" applyAlignment="1">
      <alignment horizontal="center" vertical="center" shrinkToFit="1"/>
    </xf>
    <xf numFmtId="0" fontId="14" fillId="0" borderId="43" xfId="0" applyFont="1" applyBorder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20" fontId="17" fillId="0" borderId="57" xfId="0" applyNumberFormat="1" applyFont="1" applyFill="1" applyBorder="1" applyAlignment="1">
      <alignment horizontal="center" vertical="center"/>
    </xf>
    <xf numFmtId="20" fontId="17" fillId="0" borderId="46" xfId="0" applyNumberFormat="1" applyFont="1" applyBorder="1" applyAlignment="1">
      <alignment horizontal="center" vertical="center"/>
    </xf>
    <xf numFmtId="20" fontId="17" fillId="0" borderId="42" xfId="0" applyNumberFormat="1" applyFont="1" applyBorder="1" applyAlignment="1">
      <alignment horizontal="center" vertical="center"/>
    </xf>
    <xf numFmtId="20" fontId="17" fillId="0" borderId="48" xfId="0" applyNumberFormat="1" applyFont="1" applyBorder="1" applyAlignment="1">
      <alignment horizontal="center" vertical="center"/>
    </xf>
    <xf numFmtId="20" fontId="17" fillId="0" borderId="49" xfId="0" applyNumberFormat="1" applyFont="1" applyFill="1" applyBorder="1" applyAlignment="1">
      <alignment horizontal="center" vertical="center"/>
    </xf>
    <xf numFmtId="20" fontId="17" fillId="0" borderId="58" xfId="0" applyNumberFormat="1" applyFont="1" applyFill="1" applyBorder="1" applyAlignment="1">
      <alignment horizontal="center" vertical="center"/>
    </xf>
    <xf numFmtId="20" fontId="17" fillId="0" borderId="62" xfId="0" applyNumberFormat="1" applyFont="1" applyBorder="1" applyAlignment="1">
      <alignment horizontal="center" vertical="center"/>
    </xf>
    <xf numFmtId="20" fontId="17" fillId="0" borderId="45" xfId="0" applyNumberFormat="1" applyFont="1" applyBorder="1" applyAlignment="1">
      <alignment horizontal="center" vertical="center"/>
    </xf>
    <xf numFmtId="20" fontId="17" fillId="0" borderId="85" xfId="0" applyNumberFormat="1" applyFont="1" applyFill="1" applyBorder="1" applyAlignment="1">
      <alignment horizontal="center" vertical="center"/>
    </xf>
    <xf numFmtId="20" fontId="17" fillId="0" borderId="52" xfId="0" applyNumberFormat="1" applyFont="1" applyBorder="1" applyAlignment="1">
      <alignment horizontal="center" vertical="center"/>
    </xf>
    <xf numFmtId="20" fontId="17" fillId="0" borderId="28" xfId="0" applyNumberFormat="1" applyFont="1" applyBorder="1" applyAlignment="1">
      <alignment horizontal="center" vertical="center"/>
    </xf>
    <xf numFmtId="20" fontId="17" fillId="0" borderId="53" xfId="0" applyNumberFormat="1" applyFont="1" applyBorder="1" applyAlignment="1">
      <alignment horizontal="center" vertical="center"/>
    </xf>
    <xf numFmtId="20" fontId="17" fillId="0" borderId="87" xfId="0" applyNumberFormat="1" applyFont="1" applyFill="1" applyBorder="1" applyAlignment="1">
      <alignment horizontal="center" vertical="center"/>
    </xf>
    <xf numFmtId="20" fontId="17" fillId="0" borderId="86" xfId="0" applyNumberFormat="1" applyFont="1" applyBorder="1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22" fillId="0" borderId="0" xfId="0" applyFont="1">
      <alignment vertical="center"/>
    </xf>
    <xf numFmtId="0" fontId="25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>
      <alignment vertical="center"/>
    </xf>
    <xf numFmtId="0" fontId="0" fillId="0" borderId="0" xfId="0" applyBorder="1">
      <alignment vertical="center"/>
    </xf>
    <xf numFmtId="0" fontId="15" fillId="0" borderId="3" xfId="0" applyFont="1" applyBorder="1" applyAlignment="1">
      <alignment horizontal="center" vertical="center" shrinkToFit="1"/>
    </xf>
    <xf numFmtId="0" fontId="4" fillId="8" borderId="3" xfId="0" applyFont="1" applyFill="1" applyBorder="1" applyAlignment="1">
      <alignment horizontal="center" vertical="center" shrinkToFit="1"/>
    </xf>
    <xf numFmtId="0" fontId="4" fillId="8" borderId="3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 shrinkToFit="1"/>
    </xf>
    <xf numFmtId="0" fontId="0" fillId="9" borderId="3" xfId="0" applyFont="1" applyFill="1" applyBorder="1" applyAlignment="1">
      <alignment horizontal="center" vertical="center" shrinkToFit="1"/>
    </xf>
    <xf numFmtId="0" fontId="4" fillId="4" borderId="3" xfId="0" applyFont="1" applyFill="1" applyBorder="1" applyAlignment="1">
      <alignment horizontal="center" vertical="center" shrinkToFit="1"/>
    </xf>
    <xf numFmtId="56" fontId="14" fillId="0" borderId="45" xfId="0" applyNumberFormat="1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 shrinkToFit="1"/>
    </xf>
    <xf numFmtId="0" fontId="4" fillId="0" borderId="90" xfId="0" applyFont="1" applyBorder="1" applyAlignment="1">
      <alignment horizontal="center" vertical="center"/>
    </xf>
    <xf numFmtId="0" fontId="17" fillId="10" borderId="42" xfId="0" applyFont="1" applyFill="1" applyBorder="1" applyAlignment="1">
      <alignment horizontal="center" vertical="center"/>
    </xf>
    <xf numFmtId="20" fontId="17" fillId="10" borderId="57" xfId="0" applyNumberFormat="1" applyFont="1" applyFill="1" applyBorder="1" applyAlignment="1">
      <alignment horizontal="center" vertical="center"/>
    </xf>
    <xf numFmtId="0" fontId="4" fillId="10" borderId="91" xfId="0" applyFont="1" applyFill="1" applyBorder="1" applyAlignment="1">
      <alignment horizontal="center" vertical="center" shrinkToFit="1"/>
    </xf>
    <xf numFmtId="0" fontId="4" fillId="10" borderId="69" xfId="0" applyFont="1" applyFill="1" applyBorder="1" applyAlignment="1">
      <alignment horizontal="center" vertical="center" shrinkToFit="1"/>
    </xf>
    <xf numFmtId="0" fontId="9" fillId="10" borderId="49" xfId="0" applyFont="1" applyFill="1" applyBorder="1" applyAlignment="1">
      <alignment horizontal="center" vertical="center" shrinkToFit="1"/>
    </xf>
    <xf numFmtId="0" fontId="4" fillId="10" borderId="55" xfId="0" applyFont="1" applyFill="1" applyBorder="1" applyAlignment="1">
      <alignment horizontal="center" vertical="center" shrinkToFit="1"/>
    </xf>
    <xf numFmtId="0" fontId="14" fillId="10" borderId="42" xfId="0" applyFont="1" applyFill="1" applyBorder="1">
      <alignment vertical="center"/>
    </xf>
    <xf numFmtId="20" fontId="17" fillId="10" borderId="46" xfId="0" applyNumberFormat="1" applyFont="1" applyFill="1" applyBorder="1" applyAlignment="1">
      <alignment horizontal="center" vertical="center"/>
    </xf>
    <xf numFmtId="0" fontId="4" fillId="10" borderId="84" xfId="0" applyFont="1" applyFill="1" applyBorder="1" applyAlignment="1">
      <alignment horizontal="center" vertical="center" shrinkToFit="1"/>
    </xf>
    <xf numFmtId="0" fontId="4" fillId="10" borderId="67" xfId="0" applyFont="1" applyFill="1" applyBorder="1" applyAlignment="1">
      <alignment horizontal="center" vertical="center" shrinkToFit="1"/>
    </xf>
    <xf numFmtId="0" fontId="0" fillId="10" borderId="42" xfId="0" applyFill="1" applyBorder="1" applyAlignment="1"/>
    <xf numFmtId="0" fontId="4" fillId="10" borderId="4" xfId="0" applyFont="1" applyFill="1" applyBorder="1" applyAlignment="1">
      <alignment horizontal="center" vertical="center" shrinkToFit="1"/>
    </xf>
    <xf numFmtId="0" fontId="17" fillId="10" borderId="42" xfId="0" applyFont="1" applyFill="1" applyBorder="1" applyAlignment="1">
      <alignment horizontal="center" vertical="center" shrinkToFit="1"/>
    </xf>
    <xf numFmtId="20" fontId="17" fillId="10" borderId="42" xfId="0" applyNumberFormat="1" applyFont="1" applyFill="1" applyBorder="1" applyAlignment="1">
      <alignment horizontal="center" vertical="center"/>
    </xf>
    <xf numFmtId="0" fontId="4" fillId="10" borderId="66" xfId="0" applyFont="1" applyFill="1" applyBorder="1" applyAlignment="1">
      <alignment horizontal="center" vertical="center" shrinkToFit="1"/>
    </xf>
    <xf numFmtId="0" fontId="4" fillId="10" borderId="65" xfId="0" applyFont="1" applyFill="1" applyBorder="1" applyAlignment="1">
      <alignment horizontal="center" vertical="center" shrinkToFit="1"/>
    </xf>
    <xf numFmtId="0" fontId="0" fillId="10" borderId="46" xfId="0" applyFill="1" applyBorder="1" applyAlignment="1"/>
    <xf numFmtId="20" fontId="17" fillId="10" borderId="48" xfId="0" applyNumberFormat="1" applyFont="1" applyFill="1" applyBorder="1" applyAlignment="1">
      <alignment horizontal="center" vertical="center"/>
    </xf>
    <xf numFmtId="0" fontId="4" fillId="10" borderId="90" xfId="0" applyFont="1" applyFill="1" applyBorder="1" applyAlignment="1">
      <alignment horizontal="center" vertical="center" shrinkToFit="1"/>
    </xf>
    <xf numFmtId="0" fontId="9" fillId="10" borderId="62" xfId="0" applyFont="1" applyFill="1" applyBorder="1" applyAlignment="1">
      <alignment horizontal="center" vertical="center" shrinkToFit="1"/>
    </xf>
    <xf numFmtId="0" fontId="4" fillId="10" borderId="12" xfId="0" applyFont="1" applyFill="1" applyBorder="1" applyAlignment="1">
      <alignment horizontal="center" vertical="center" shrinkToFit="1"/>
    </xf>
    <xf numFmtId="0" fontId="17" fillId="10" borderId="60" xfId="0" applyFont="1" applyFill="1" applyBorder="1" applyAlignment="1">
      <alignment horizontal="center" vertical="center"/>
    </xf>
    <xf numFmtId="20" fontId="17" fillId="10" borderId="49" xfId="0" applyNumberFormat="1" applyFont="1" applyFill="1" applyBorder="1" applyAlignment="1">
      <alignment horizontal="center" vertical="center"/>
    </xf>
    <xf numFmtId="0" fontId="4" fillId="10" borderId="94" xfId="0" applyFont="1" applyFill="1" applyBorder="1" applyAlignment="1">
      <alignment horizontal="center" vertical="center" shrinkToFit="1"/>
    </xf>
    <xf numFmtId="0" fontId="9" fillId="10" borderId="57" xfId="0" applyFont="1" applyFill="1" applyBorder="1" applyAlignment="1">
      <alignment horizontal="center" vertical="center" shrinkToFit="1"/>
    </xf>
    <xf numFmtId="0" fontId="4" fillId="10" borderId="88" xfId="0" applyFont="1" applyFill="1" applyBorder="1" applyAlignment="1">
      <alignment horizontal="center" vertical="center" shrinkToFit="1"/>
    </xf>
    <xf numFmtId="0" fontId="14" fillId="10" borderId="60" xfId="0" applyFont="1" applyFill="1" applyBorder="1">
      <alignment vertical="center"/>
    </xf>
    <xf numFmtId="0" fontId="5" fillId="10" borderId="42" xfId="0" applyFont="1" applyFill="1" applyBorder="1" applyAlignment="1">
      <alignment horizontal="center"/>
    </xf>
    <xf numFmtId="0" fontId="4" fillId="10" borderId="92" xfId="0" applyFont="1" applyFill="1" applyBorder="1" applyAlignment="1">
      <alignment horizontal="center" vertical="center" shrinkToFit="1"/>
    </xf>
    <xf numFmtId="0" fontId="9" fillId="10" borderId="48" xfId="0" applyFont="1" applyFill="1" applyBorder="1" applyAlignment="1">
      <alignment horizontal="center" vertical="center" shrinkToFit="1"/>
    </xf>
    <xf numFmtId="0" fontId="4" fillId="10" borderId="89" xfId="0" applyFont="1" applyFill="1" applyBorder="1" applyAlignment="1">
      <alignment horizontal="center" vertical="center" shrinkToFit="1"/>
    </xf>
    <xf numFmtId="0" fontId="14" fillId="10" borderId="45" xfId="0" applyFont="1" applyFill="1" applyBorder="1">
      <alignment vertical="center"/>
    </xf>
    <xf numFmtId="0" fontId="4" fillId="10" borderId="91" xfId="0" applyFont="1" applyFill="1" applyBorder="1" applyAlignment="1">
      <alignment horizontal="center" vertical="center"/>
    </xf>
    <xf numFmtId="0" fontId="4" fillId="10" borderId="70" xfId="0" applyFont="1" applyFill="1" applyBorder="1" applyAlignment="1">
      <alignment horizontal="center" vertical="center" shrinkToFit="1"/>
    </xf>
    <xf numFmtId="0" fontId="4" fillId="10" borderId="20" xfId="0" applyFont="1" applyFill="1" applyBorder="1" applyAlignment="1">
      <alignment horizontal="center" vertical="center" shrinkToFit="1"/>
    </xf>
    <xf numFmtId="20" fontId="17" fillId="10" borderId="58" xfId="0" applyNumberFormat="1" applyFont="1" applyFill="1" applyBorder="1" applyAlignment="1">
      <alignment horizontal="center" vertical="center"/>
    </xf>
    <xf numFmtId="0" fontId="4" fillId="10" borderId="93" xfId="0" applyFont="1" applyFill="1" applyBorder="1" applyAlignment="1">
      <alignment horizontal="center" vertical="center" shrinkToFit="1"/>
    </xf>
    <xf numFmtId="0" fontId="4" fillId="0" borderId="102" xfId="0" applyFont="1" applyBorder="1" applyAlignment="1">
      <alignment horizontal="center" vertical="center" shrinkToFit="1"/>
    </xf>
    <xf numFmtId="0" fontId="4" fillId="0" borderId="90" xfId="0" applyFont="1" applyFill="1" applyBorder="1" applyAlignment="1">
      <alignment horizontal="center" vertical="center" shrinkToFit="1"/>
    </xf>
    <xf numFmtId="0" fontId="4" fillId="0" borderId="103" xfId="0" applyFont="1" applyBorder="1" applyAlignment="1">
      <alignment horizontal="center" vertical="center" shrinkToFit="1"/>
    </xf>
    <xf numFmtId="0" fontId="4" fillId="8" borderId="15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32" fillId="0" borderId="71" xfId="0" applyFont="1" applyBorder="1" applyAlignment="1">
      <alignment horizontal="center" vertical="center" shrinkToFit="1"/>
    </xf>
    <xf numFmtId="0" fontId="32" fillId="0" borderId="73" xfId="0" applyFont="1" applyBorder="1" applyAlignment="1">
      <alignment horizontal="center" vertical="center" shrinkToFit="1"/>
    </xf>
    <xf numFmtId="0" fontId="32" fillId="0" borderId="4" xfId="0" applyFont="1" applyBorder="1" applyAlignment="1">
      <alignment horizontal="center" vertical="center" shrinkToFit="1"/>
    </xf>
    <xf numFmtId="0" fontId="32" fillId="0" borderId="70" xfId="0" applyFont="1" applyBorder="1" applyAlignment="1">
      <alignment horizontal="center" vertical="center" shrinkToFit="1"/>
    </xf>
    <xf numFmtId="0" fontId="32" fillId="0" borderId="103" xfId="0" applyFont="1" applyBorder="1" applyAlignment="1">
      <alignment horizontal="center" vertical="center" shrinkToFit="1"/>
    </xf>
    <xf numFmtId="0" fontId="32" fillId="0" borderId="91" xfId="0" applyFont="1" applyBorder="1" applyAlignment="1">
      <alignment horizontal="center" vertical="center" shrinkToFit="1"/>
    </xf>
    <xf numFmtId="0" fontId="32" fillId="0" borderId="98" xfId="0" applyFont="1" applyBorder="1" applyAlignment="1">
      <alignment horizontal="center" vertical="center" shrinkToFit="1"/>
    </xf>
    <xf numFmtId="0" fontId="32" fillId="0" borderId="20" xfId="0" applyFont="1" applyBorder="1" applyAlignment="1">
      <alignment horizontal="center" vertical="center" shrinkToFit="1"/>
    </xf>
    <xf numFmtId="0" fontId="32" fillId="0" borderId="67" xfId="0" applyFont="1" applyBorder="1" applyAlignment="1">
      <alignment horizontal="center" vertical="center" shrinkToFit="1"/>
    </xf>
    <xf numFmtId="0" fontId="32" fillId="0" borderId="74" xfId="0" applyFont="1" applyBorder="1" applyAlignment="1">
      <alignment horizontal="center" vertical="center" shrinkToFit="1"/>
    </xf>
    <xf numFmtId="0" fontId="32" fillId="0" borderId="84" xfId="0" applyFont="1" applyBorder="1" applyAlignment="1">
      <alignment horizontal="center" vertical="center" shrinkToFit="1"/>
    </xf>
    <xf numFmtId="0" fontId="32" fillId="10" borderId="75" xfId="0" applyFont="1" applyFill="1" applyBorder="1" applyAlignment="1">
      <alignment horizontal="center" vertical="center" shrinkToFit="1"/>
    </xf>
    <xf numFmtId="0" fontId="32" fillId="10" borderId="20" xfId="0" applyFont="1" applyFill="1" applyBorder="1" applyAlignment="1">
      <alignment horizontal="center" vertical="center" shrinkToFit="1"/>
    </xf>
    <xf numFmtId="0" fontId="32" fillId="10" borderId="67" xfId="0" applyFont="1" applyFill="1" applyBorder="1" applyAlignment="1">
      <alignment horizontal="center" vertical="center" shrinkToFit="1"/>
    </xf>
    <xf numFmtId="0" fontId="32" fillId="10" borderId="4" xfId="0" applyFont="1" applyFill="1" applyBorder="1" applyAlignment="1">
      <alignment horizontal="center" vertical="center" shrinkToFit="1"/>
    </xf>
    <xf numFmtId="0" fontId="32" fillId="10" borderId="71" xfId="0" applyFont="1" applyFill="1" applyBorder="1" applyAlignment="1">
      <alignment horizontal="center" vertical="center" shrinkToFit="1"/>
    </xf>
    <xf numFmtId="0" fontId="14" fillId="0" borderId="60" xfId="0" applyFont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 shrinkToFit="1"/>
    </xf>
    <xf numFmtId="0" fontId="33" fillId="0" borderId="4" xfId="0" applyFont="1" applyBorder="1" applyAlignment="1">
      <alignment horizontal="center" vertical="center" shrinkToFit="1"/>
    </xf>
    <xf numFmtId="0" fontId="34" fillId="0" borderId="3" xfId="0" applyFont="1" applyBorder="1" applyAlignment="1">
      <alignment horizontal="center" vertical="center" shrinkToFit="1"/>
    </xf>
    <xf numFmtId="0" fontId="17" fillId="0" borderId="50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4" fillId="0" borderId="104" xfId="0" applyFont="1" applyBorder="1" applyAlignment="1">
      <alignment horizontal="center" vertical="center" shrinkToFit="1"/>
    </xf>
    <xf numFmtId="0" fontId="4" fillId="0" borderId="105" xfId="0" applyFont="1" applyBorder="1" applyAlignment="1">
      <alignment horizontal="center" vertical="center" shrinkToFit="1"/>
    </xf>
    <xf numFmtId="0" fontId="4" fillId="8" borderId="106" xfId="0" applyFont="1" applyFill="1" applyBorder="1" applyAlignment="1">
      <alignment horizontal="center" vertical="center" shrinkToFit="1"/>
    </xf>
    <xf numFmtId="56" fontId="14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 shrinkToFit="1"/>
    </xf>
    <xf numFmtId="20" fontId="1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shrinkToFit="1"/>
    </xf>
    <xf numFmtId="0" fontId="38" fillId="0" borderId="0" xfId="0" applyFont="1">
      <alignment vertical="center"/>
    </xf>
    <xf numFmtId="0" fontId="38" fillId="0" borderId="0" xfId="0" applyFont="1" applyAlignment="1">
      <alignment horizontal="left" vertical="center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0" fontId="41" fillId="0" borderId="0" xfId="0" applyFo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43" fillId="0" borderId="0" xfId="0" applyFont="1">
      <alignment vertical="center"/>
    </xf>
    <xf numFmtId="0" fontId="44" fillId="0" borderId="0" xfId="0" applyFont="1" applyAlignment="1"/>
    <xf numFmtId="0" fontId="45" fillId="0" borderId="0" xfId="0" applyFont="1">
      <alignment vertical="center"/>
    </xf>
    <xf numFmtId="0" fontId="46" fillId="0" borderId="0" xfId="0" applyFont="1">
      <alignment vertical="center"/>
    </xf>
    <xf numFmtId="0" fontId="47" fillId="0" borderId="0" xfId="0" applyFont="1">
      <alignment vertical="center"/>
    </xf>
    <xf numFmtId="0" fontId="47" fillId="0" borderId="0" xfId="0" applyFont="1" applyAlignment="1">
      <alignment horizontal="left" vertical="center"/>
    </xf>
    <xf numFmtId="0" fontId="35" fillId="0" borderId="0" xfId="0" applyFont="1">
      <alignment vertical="center"/>
    </xf>
    <xf numFmtId="0" fontId="49" fillId="0" borderId="0" xfId="0" applyFont="1">
      <alignment vertical="center"/>
    </xf>
    <xf numFmtId="0" fontId="49" fillId="0" borderId="0" xfId="0" applyFont="1" applyAlignment="1">
      <alignment horizontal="left" vertical="center"/>
    </xf>
    <xf numFmtId="0" fontId="17" fillId="11" borderId="42" xfId="0" applyFont="1" applyFill="1" applyBorder="1" applyAlignment="1">
      <alignment horizontal="center" vertical="center"/>
    </xf>
    <xf numFmtId="20" fontId="17" fillId="11" borderId="57" xfId="0" applyNumberFormat="1" applyFont="1" applyFill="1" applyBorder="1" applyAlignment="1">
      <alignment horizontal="center" vertical="center"/>
    </xf>
    <xf numFmtId="0" fontId="4" fillId="11" borderId="91" xfId="0" applyFont="1" applyFill="1" applyBorder="1" applyAlignment="1">
      <alignment horizontal="center" vertical="center" shrinkToFit="1"/>
    </xf>
    <xf numFmtId="0" fontId="4" fillId="11" borderId="69" xfId="0" applyFont="1" applyFill="1" applyBorder="1" applyAlignment="1">
      <alignment horizontal="center" vertical="center" shrinkToFit="1"/>
    </xf>
    <xf numFmtId="0" fontId="9" fillId="11" borderId="49" xfId="0" applyFont="1" applyFill="1" applyBorder="1" applyAlignment="1">
      <alignment horizontal="center" vertical="center" shrinkToFit="1"/>
    </xf>
    <xf numFmtId="0" fontId="4" fillId="11" borderId="55" xfId="0" applyFont="1" applyFill="1" applyBorder="1" applyAlignment="1">
      <alignment horizontal="center" vertical="center" shrinkToFit="1"/>
    </xf>
    <xf numFmtId="20" fontId="17" fillId="11" borderId="46" xfId="0" applyNumberFormat="1" applyFont="1" applyFill="1" applyBorder="1" applyAlignment="1">
      <alignment horizontal="center" vertical="center"/>
    </xf>
    <xf numFmtId="0" fontId="4" fillId="11" borderId="84" xfId="0" applyFont="1" applyFill="1" applyBorder="1" applyAlignment="1">
      <alignment horizontal="center" vertical="center" shrinkToFit="1"/>
    </xf>
    <xf numFmtId="0" fontId="4" fillId="11" borderId="67" xfId="0" applyFont="1" applyFill="1" applyBorder="1" applyAlignment="1">
      <alignment horizontal="center" vertical="center" shrinkToFit="1"/>
    </xf>
    <xf numFmtId="0" fontId="0" fillId="11" borderId="42" xfId="0" applyFill="1" applyBorder="1" applyAlignment="1"/>
    <xf numFmtId="0" fontId="4" fillId="11" borderId="4" xfId="0" applyFont="1" applyFill="1" applyBorder="1" applyAlignment="1">
      <alignment horizontal="center" vertical="center" shrinkToFit="1"/>
    </xf>
    <xf numFmtId="20" fontId="17" fillId="11" borderId="42" xfId="0" applyNumberFormat="1" applyFont="1" applyFill="1" applyBorder="1" applyAlignment="1">
      <alignment horizontal="center" vertical="center"/>
    </xf>
    <xf numFmtId="0" fontId="4" fillId="11" borderId="66" xfId="0" applyFont="1" applyFill="1" applyBorder="1" applyAlignment="1">
      <alignment horizontal="center" vertical="center" shrinkToFit="1"/>
    </xf>
    <xf numFmtId="0" fontId="4" fillId="11" borderId="65" xfId="0" applyFont="1" applyFill="1" applyBorder="1" applyAlignment="1">
      <alignment horizontal="center" vertical="center" shrinkToFit="1"/>
    </xf>
    <xf numFmtId="0" fontId="0" fillId="11" borderId="46" xfId="0" applyFill="1" applyBorder="1" applyAlignment="1"/>
    <xf numFmtId="20" fontId="17" fillId="11" borderId="48" xfId="0" applyNumberFormat="1" applyFont="1" applyFill="1" applyBorder="1" applyAlignment="1">
      <alignment horizontal="center" vertical="center"/>
    </xf>
    <xf numFmtId="0" fontId="4" fillId="11" borderId="77" xfId="0" applyFont="1" applyFill="1" applyBorder="1" applyAlignment="1">
      <alignment horizontal="center" vertical="center" shrinkToFit="1"/>
    </xf>
    <xf numFmtId="0" fontId="32" fillId="11" borderId="74" xfId="0" applyFont="1" applyFill="1" applyBorder="1" applyAlignment="1">
      <alignment horizontal="center" vertical="center" shrinkToFit="1"/>
    </xf>
    <xf numFmtId="0" fontId="9" fillId="11" borderId="62" xfId="0" applyFont="1" applyFill="1" applyBorder="1" applyAlignment="1">
      <alignment horizontal="center" vertical="center" shrinkToFit="1"/>
    </xf>
    <xf numFmtId="0" fontId="4" fillId="11" borderId="12" xfId="0" applyFont="1" applyFill="1" applyBorder="1" applyAlignment="1">
      <alignment horizontal="center" vertical="center" shrinkToFit="1"/>
    </xf>
    <xf numFmtId="0" fontId="17" fillId="11" borderId="60" xfId="0" applyFont="1" applyFill="1" applyBorder="1" applyAlignment="1">
      <alignment horizontal="center" vertical="center"/>
    </xf>
    <xf numFmtId="0" fontId="4" fillId="11" borderId="101" xfId="0" applyFont="1" applyFill="1" applyBorder="1" applyAlignment="1">
      <alignment horizontal="center" vertical="center" shrinkToFit="1"/>
    </xf>
    <xf numFmtId="0" fontId="4" fillId="11" borderId="102" xfId="0" applyFont="1" applyFill="1" applyBorder="1" applyAlignment="1">
      <alignment horizontal="center" vertical="center" shrinkToFit="1"/>
    </xf>
    <xf numFmtId="0" fontId="9" fillId="11" borderId="57" xfId="0" applyFont="1" applyFill="1" applyBorder="1" applyAlignment="1">
      <alignment horizontal="center" vertical="center" shrinkToFit="1"/>
    </xf>
    <xf numFmtId="0" fontId="4" fillId="11" borderId="88" xfId="0" applyFont="1" applyFill="1" applyBorder="1" applyAlignment="1">
      <alignment horizontal="center" vertical="center" shrinkToFit="1"/>
    </xf>
    <xf numFmtId="20" fontId="17" fillId="11" borderId="45" xfId="0" applyNumberFormat="1" applyFont="1" applyFill="1" applyBorder="1" applyAlignment="1">
      <alignment horizontal="center" vertical="center"/>
    </xf>
    <xf numFmtId="0" fontId="4" fillId="11" borderId="90" xfId="0" applyFont="1" applyFill="1" applyBorder="1" applyAlignment="1">
      <alignment horizontal="center" vertical="center" shrinkToFit="1"/>
    </xf>
    <xf numFmtId="0" fontId="4" fillId="11" borderId="75" xfId="0" applyFont="1" applyFill="1" applyBorder="1" applyAlignment="1">
      <alignment horizontal="center" vertical="center" shrinkToFit="1"/>
    </xf>
    <xf numFmtId="0" fontId="9" fillId="11" borderId="48" xfId="0" applyFont="1" applyFill="1" applyBorder="1" applyAlignment="1">
      <alignment horizontal="center" vertical="center" shrinkToFit="1"/>
    </xf>
    <xf numFmtId="0" fontId="4" fillId="11" borderId="89" xfId="0" applyFont="1" applyFill="1" applyBorder="1" applyAlignment="1">
      <alignment horizontal="center" vertical="center" shrinkToFit="1"/>
    </xf>
    <xf numFmtId="20" fontId="17" fillId="11" borderId="49" xfId="0" applyNumberFormat="1" applyFont="1" applyFill="1" applyBorder="1" applyAlignment="1">
      <alignment horizontal="center" vertical="center"/>
    </xf>
    <xf numFmtId="0" fontId="4" fillId="11" borderId="94" xfId="0" applyFont="1" applyFill="1" applyBorder="1" applyAlignment="1">
      <alignment horizontal="center" vertical="center" shrinkToFit="1"/>
    </xf>
    <xf numFmtId="0" fontId="4" fillId="11" borderId="72" xfId="0" applyFont="1" applyFill="1" applyBorder="1" applyAlignment="1">
      <alignment horizontal="center" vertical="center" shrinkToFit="1"/>
    </xf>
    <xf numFmtId="0" fontId="4" fillId="11" borderId="20" xfId="0" applyFont="1" applyFill="1" applyBorder="1" applyAlignment="1">
      <alignment horizontal="center" vertical="center" shrinkToFit="1"/>
    </xf>
    <xf numFmtId="0" fontId="32" fillId="11" borderId="20" xfId="0" applyFont="1" applyFill="1" applyBorder="1" applyAlignment="1">
      <alignment horizontal="center" vertical="center" shrinkToFit="1"/>
    </xf>
    <xf numFmtId="0" fontId="4" fillId="11" borderId="92" xfId="0" applyFont="1" applyFill="1" applyBorder="1" applyAlignment="1">
      <alignment horizontal="center" vertical="center" shrinkToFit="1"/>
    </xf>
    <xf numFmtId="0" fontId="32" fillId="11" borderId="67" xfId="0" applyFont="1" applyFill="1" applyBorder="1" applyAlignment="1">
      <alignment horizontal="center" vertical="center" shrinkToFit="1"/>
    </xf>
    <xf numFmtId="0" fontId="4" fillId="11" borderId="70" xfId="0" applyFont="1" applyFill="1" applyBorder="1" applyAlignment="1">
      <alignment horizontal="center" vertical="center" shrinkToFit="1"/>
    </xf>
    <xf numFmtId="0" fontId="4" fillId="11" borderId="88" xfId="0" applyFont="1" applyFill="1" applyBorder="1" applyAlignment="1">
      <alignment horizontal="center" vertical="center"/>
    </xf>
    <xf numFmtId="0" fontId="14" fillId="11" borderId="60" xfId="0" applyFont="1" applyFill="1" applyBorder="1">
      <alignment vertical="center"/>
    </xf>
    <xf numFmtId="0" fontId="4" fillId="11" borderId="74" xfId="0" applyFont="1" applyFill="1" applyBorder="1" applyAlignment="1">
      <alignment horizontal="center" vertical="center"/>
    </xf>
    <xf numFmtId="0" fontId="17" fillId="11" borderId="42" xfId="0" applyFont="1" applyFill="1" applyBorder="1" applyAlignment="1">
      <alignment horizontal="center" vertical="center" shrinkToFit="1"/>
    </xf>
    <xf numFmtId="0" fontId="4" fillId="11" borderId="93" xfId="0" applyFont="1" applyFill="1" applyBorder="1" applyAlignment="1">
      <alignment horizontal="center" vertical="center" shrinkToFit="1"/>
    </xf>
    <xf numFmtId="0" fontId="4" fillId="11" borderId="71" xfId="0" applyFont="1" applyFill="1" applyBorder="1" applyAlignment="1">
      <alignment horizontal="center" vertical="center" shrinkToFit="1"/>
    </xf>
    <xf numFmtId="0" fontId="14" fillId="11" borderId="45" xfId="0" applyFont="1" applyFill="1" applyBorder="1">
      <alignment vertical="center"/>
    </xf>
    <xf numFmtId="56" fontId="14" fillId="12" borderId="27" xfId="0" applyNumberFormat="1" applyFont="1" applyFill="1" applyBorder="1" applyAlignment="1">
      <alignment horizontal="center" vertical="center"/>
    </xf>
    <xf numFmtId="20" fontId="14" fillId="12" borderId="27" xfId="0" applyNumberFormat="1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50" fillId="0" borderId="3" xfId="0" applyFont="1" applyBorder="1">
      <alignment vertical="center"/>
    </xf>
    <xf numFmtId="0" fontId="50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4" fillId="9" borderId="103" xfId="0" applyFont="1" applyFill="1" applyBorder="1" applyAlignment="1">
      <alignment horizontal="center" vertical="center" shrinkToFit="1"/>
    </xf>
    <xf numFmtId="0" fontId="9" fillId="9" borderId="47" xfId="0" applyFont="1" applyFill="1" applyBorder="1" applyAlignment="1">
      <alignment horizontal="center" vertical="center" shrinkToFit="1"/>
    </xf>
    <xf numFmtId="176" fontId="0" fillId="9" borderId="15" xfId="0" applyNumberFormat="1" applyFill="1" applyBorder="1" applyAlignment="1">
      <alignment horizontal="center" vertical="center"/>
    </xf>
    <xf numFmtId="176" fontId="0" fillId="9" borderId="12" xfId="0" applyNumberFormat="1" applyFill="1" applyBorder="1" applyAlignment="1">
      <alignment horizontal="center" vertical="center"/>
    </xf>
    <xf numFmtId="176" fontId="0" fillId="9" borderId="10" xfId="0" applyNumberFormat="1" applyFill="1" applyBorder="1" applyAlignment="1">
      <alignment horizontal="center" vertical="center" shrinkToFit="1"/>
    </xf>
    <xf numFmtId="176" fontId="0" fillId="9" borderId="1" xfId="0" applyNumberFormat="1" applyFill="1" applyBorder="1" applyAlignment="1">
      <alignment horizontal="center" vertical="center" shrinkToFit="1"/>
    </xf>
    <xf numFmtId="176" fontId="0" fillId="9" borderId="1" xfId="0" applyNumberFormat="1" applyFill="1" applyBorder="1" applyAlignment="1">
      <alignment horizontal="center" vertical="center"/>
    </xf>
    <xf numFmtId="176" fontId="0" fillId="9" borderId="18" xfId="0" applyNumberFormat="1" applyFill="1" applyBorder="1" applyAlignment="1">
      <alignment horizontal="center" vertical="center"/>
    </xf>
    <xf numFmtId="176" fontId="0" fillId="9" borderId="19" xfId="0" applyNumberFormat="1" applyFill="1" applyBorder="1" applyAlignment="1">
      <alignment horizontal="center" vertical="center"/>
    </xf>
    <xf numFmtId="176" fontId="0" fillId="9" borderId="0" xfId="0" applyNumberFormat="1" applyFill="1" applyAlignment="1">
      <alignment horizontal="center" vertical="center"/>
    </xf>
    <xf numFmtId="0" fontId="0" fillId="9" borderId="0" xfId="0" applyFill="1">
      <alignment vertical="center"/>
    </xf>
    <xf numFmtId="20" fontId="17" fillId="9" borderId="42" xfId="0" applyNumberFormat="1" applyFont="1" applyFill="1" applyBorder="1" applyAlignment="1">
      <alignment horizontal="center" vertical="center"/>
    </xf>
    <xf numFmtId="0" fontId="4" fillId="9" borderId="68" xfId="0" applyFont="1" applyFill="1" applyBorder="1" applyAlignment="1">
      <alignment horizontal="center" vertical="center" shrinkToFit="1"/>
    </xf>
    <xf numFmtId="0" fontId="51" fillId="9" borderId="80" xfId="0" applyFont="1" applyFill="1" applyBorder="1" applyAlignment="1">
      <alignment horizontal="center" vertical="center" shrinkToFit="1"/>
    </xf>
    <xf numFmtId="0" fontId="9" fillId="9" borderId="1" xfId="0" applyFont="1" applyFill="1" applyBorder="1" applyAlignment="1">
      <alignment horizontal="center" vertical="center" shrinkToFit="1"/>
    </xf>
    <xf numFmtId="0" fontId="51" fillId="9" borderId="81" xfId="0" applyFont="1" applyFill="1" applyBorder="1" applyAlignment="1">
      <alignment horizontal="center" vertical="center" shrinkToFit="1"/>
    </xf>
    <xf numFmtId="0" fontId="4" fillId="9" borderId="73" xfId="0" applyFont="1" applyFill="1" applyBorder="1" applyAlignment="1">
      <alignment horizontal="center" vertical="center" shrinkToFit="1"/>
    </xf>
    <xf numFmtId="0" fontId="4" fillId="8" borderId="103" xfId="0" applyFont="1" applyFill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0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6" borderId="3" xfId="0" applyFill="1" applyBorder="1" applyAlignment="1">
      <alignment horizontal="right" vertical="center"/>
    </xf>
    <xf numFmtId="0" fontId="0" fillId="6" borderId="3" xfId="0" applyFill="1" applyBorder="1">
      <alignment vertical="center"/>
    </xf>
    <xf numFmtId="0" fontId="50" fillId="6" borderId="3" xfId="0" applyFont="1" applyFill="1" applyBorder="1">
      <alignment vertical="center"/>
    </xf>
    <xf numFmtId="0" fontId="4" fillId="6" borderId="3" xfId="0" applyFont="1" applyFill="1" applyBorder="1" applyAlignment="1">
      <alignment horizontal="center" vertical="center"/>
    </xf>
    <xf numFmtId="0" fontId="0" fillId="13" borderId="3" xfId="0" applyFill="1" applyBorder="1" applyAlignment="1">
      <alignment horizontal="right" vertical="center"/>
    </xf>
    <xf numFmtId="0" fontId="0" fillId="13" borderId="3" xfId="0" applyFill="1" applyBorder="1">
      <alignment vertical="center"/>
    </xf>
    <xf numFmtId="0" fontId="50" fillId="13" borderId="3" xfId="0" applyFont="1" applyFill="1" applyBorder="1">
      <alignment vertical="center"/>
    </xf>
    <xf numFmtId="0" fontId="4" fillId="13" borderId="3" xfId="0" applyFont="1" applyFill="1" applyBorder="1" applyAlignment="1">
      <alignment horizontal="center" vertical="center"/>
    </xf>
    <xf numFmtId="0" fontId="0" fillId="14" borderId="3" xfId="0" applyFill="1" applyBorder="1" applyAlignment="1">
      <alignment horizontal="right" vertical="center"/>
    </xf>
    <xf numFmtId="0" fontId="0" fillId="14" borderId="3" xfId="0" applyFill="1" applyBorder="1">
      <alignment vertical="center"/>
    </xf>
    <xf numFmtId="0" fontId="50" fillId="14" borderId="3" xfId="0" applyFont="1" applyFill="1" applyBorder="1">
      <alignment vertical="center"/>
    </xf>
    <xf numFmtId="0" fontId="4" fillId="14" borderId="3" xfId="0" applyFont="1" applyFill="1" applyBorder="1" applyAlignment="1">
      <alignment horizontal="center" vertical="center" shrinkToFit="1"/>
    </xf>
    <xf numFmtId="0" fontId="37" fillId="0" borderId="60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0" fontId="12" fillId="6" borderId="3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2" fillId="6" borderId="31" xfId="0" applyFont="1" applyFill="1" applyBorder="1" applyAlignment="1">
      <alignment horizontal="center" vertical="center"/>
    </xf>
    <xf numFmtId="0" fontId="12" fillId="0" borderId="60" xfId="0" applyFont="1" applyBorder="1" applyAlignment="1">
      <alignment horizontal="center" vertical="center" wrapText="1" shrinkToFit="1"/>
    </xf>
    <xf numFmtId="0" fontId="12" fillId="0" borderId="42" xfId="0" applyFont="1" applyBorder="1" applyAlignment="1">
      <alignment horizontal="center" vertical="center" wrapText="1" shrinkToFit="1"/>
    </xf>
    <xf numFmtId="0" fontId="12" fillId="0" borderId="45" xfId="0" applyFont="1" applyBorder="1" applyAlignment="1">
      <alignment horizontal="center" vertical="center" wrapText="1" shrinkToFit="1"/>
    </xf>
    <xf numFmtId="56" fontId="14" fillId="0" borderId="42" xfId="0" applyNumberFormat="1" applyFont="1" applyBorder="1" applyAlignment="1">
      <alignment horizontal="center" vertical="center"/>
    </xf>
    <xf numFmtId="56" fontId="14" fillId="0" borderId="45" xfId="0" applyNumberFormat="1" applyFont="1" applyBorder="1" applyAlignment="1">
      <alignment horizontal="center" vertical="center"/>
    </xf>
    <xf numFmtId="56" fontId="29" fillId="0" borderId="60" xfId="0" applyNumberFormat="1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2" fillId="7" borderId="3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31" xfId="0" applyFont="1" applyFill="1" applyBorder="1" applyAlignment="1">
      <alignment horizontal="center" vertical="center"/>
    </xf>
    <xf numFmtId="0" fontId="14" fillId="12" borderId="59" xfId="0" applyFont="1" applyFill="1" applyBorder="1" applyAlignment="1">
      <alignment horizontal="center" vertical="center"/>
    </xf>
    <xf numFmtId="0" fontId="16" fillId="12" borderId="51" xfId="0" applyFont="1" applyFill="1" applyBorder="1" applyAlignment="1">
      <alignment horizontal="center" vertical="center"/>
    </xf>
    <xf numFmtId="0" fontId="36" fillId="0" borderId="60" xfId="0" applyFont="1" applyBorder="1" applyAlignment="1">
      <alignment horizontal="center" vertical="center" wrapText="1" shrinkToFit="1"/>
    </xf>
    <xf numFmtId="0" fontId="30" fillId="0" borderId="42" xfId="0" applyFont="1" applyBorder="1" applyAlignment="1">
      <alignment vertical="center"/>
    </xf>
    <xf numFmtId="0" fontId="30" fillId="0" borderId="45" xfId="0" applyFont="1" applyBorder="1" applyAlignment="1">
      <alignment vertical="center"/>
    </xf>
    <xf numFmtId="0" fontId="29" fillId="0" borderId="60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12" fillId="6" borderId="60" xfId="0" applyFont="1" applyFill="1" applyBorder="1" applyAlignment="1">
      <alignment horizontal="center" vertical="center"/>
    </xf>
    <xf numFmtId="0" fontId="12" fillId="6" borderId="42" xfId="0" applyFont="1" applyFill="1" applyBorder="1" applyAlignment="1">
      <alignment horizontal="center" vertical="center"/>
    </xf>
    <xf numFmtId="0" fontId="12" fillId="6" borderId="45" xfId="0" applyFont="1" applyFill="1" applyBorder="1" applyAlignment="1">
      <alignment horizontal="center" vertical="center"/>
    </xf>
    <xf numFmtId="0" fontId="14" fillId="0" borderId="42" xfId="0" applyFont="1" applyBorder="1" applyAlignment="1">
      <alignment vertical="center"/>
    </xf>
    <xf numFmtId="0" fontId="12" fillId="5" borderId="44" xfId="0" applyFont="1" applyFill="1" applyBorder="1" applyAlignment="1">
      <alignment horizontal="center" vertical="center"/>
    </xf>
    <xf numFmtId="0" fontId="12" fillId="5" borderId="42" xfId="0" applyFont="1" applyFill="1" applyBorder="1" applyAlignment="1">
      <alignment horizontal="center" vertical="center"/>
    </xf>
    <xf numFmtId="0" fontId="12" fillId="5" borderId="45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31" fillId="0" borderId="44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 wrapText="1" shrinkToFit="1"/>
    </xf>
    <xf numFmtId="0" fontId="14" fillId="0" borderId="42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7" fillId="0" borderId="60" xfId="0" applyFont="1" applyBorder="1" applyAlignment="1">
      <alignment horizontal="center" vertical="distributed" wrapText="1"/>
    </xf>
    <xf numFmtId="0" fontId="0" fillId="0" borderId="45" xfId="0" applyBorder="1" applyAlignment="1">
      <alignment horizontal="center" vertical="distributed"/>
    </xf>
    <xf numFmtId="0" fontId="17" fillId="0" borderId="60" xfId="0" applyFont="1" applyBorder="1" applyAlignment="1">
      <alignment horizontal="center" vertical="center" wrapText="1" shrinkToFit="1"/>
    </xf>
    <xf numFmtId="0" fontId="0" fillId="0" borderId="45" xfId="0" applyBorder="1" applyAlignment="1">
      <alignment vertical="center"/>
    </xf>
    <xf numFmtId="0" fontId="27" fillId="11" borderId="78" xfId="0" applyFont="1" applyFill="1" applyBorder="1" applyAlignment="1">
      <alignment horizontal="center" vertical="center" shrinkToFit="1"/>
    </xf>
    <xf numFmtId="0" fontId="27" fillId="11" borderId="30" xfId="0" applyFont="1" applyFill="1" applyBorder="1" applyAlignment="1">
      <alignment horizontal="center" vertical="center" shrinkToFit="1"/>
    </xf>
    <xf numFmtId="0" fontId="27" fillId="11" borderId="79" xfId="0" applyFont="1" applyFill="1" applyBorder="1" applyAlignment="1">
      <alignment horizontal="center" vertical="center" shrinkToFit="1"/>
    </xf>
    <xf numFmtId="0" fontId="27" fillId="11" borderId="63" xfId="0" applyFont="1" applyFill="1" applyBorder="1" applyAlignment="1">
      <alignment horizontal="center" vertical="center" shrinkToFit="1"/>
    </xf>
    <xf numFmtId="0" fontId="27" fillId="11" borderId="0" xfId="0" applyFont="1" applyFill="1" applyBorder="1" applyAlignment="1">
      <alignment horizontal="center" vertical="center" shrinkToFit="1"/>
    </xf>
    <xf numFmtId="0" fontId="27" fillId="11" borderId="64" xfId="0" applyFont="1" applyFill="1" applyBorder="1" applyAlignment="1">
      <alignment horizontal="center" vertical="center" shrinkToFit="1"/>
    </xf>
    <xf numFmtId="0" fontId="27" fillId="11" borderId="82" xfId="0" applyFont="1" applyFill="1" applyBorder="1" applyAlignment="1">
      <alignment horizontal="center" vertical="center" shrinkToFit="1"/>
    </xf>
    <xf numFmtId="0" fontId="27" fillId="11" borderId="31" xfId="0" applyFont="1" applyFill="1" applyBorder="1" applyAlignment="1">
      <alignment horizontal="center" vertical="center" shrinkToFit="1"/>
    </xf>
    <xf numFmtId="0" fontId="27" fillId="11" borderId="83" xfId="0" applyFont="1" applyFill="1" applyBorder="1" applyAlignment="1">
      <alignment horizontal="center" vertical="center" shrinkToFit="1"/>
    </xf>
    <xf numFmtId="56" fontId="29" fillId="11" borderId="60" xfId="0" applyNumberFormat="1" applyFont="1" applyFill="1" applyBorder="1" applyAlignment="1">
      <alignment horizontal="center" vertical="center" wrapText="1"/>
    </xf>
    <xf numFmtId="0" fontId="30" fillId="11" borderId="42" xfId="0" applyFont="1" applyFill="1" applyBorder="1" applyAlignment="1">
      <alignment horizontal="center" vertical="center"/>
    </xf>
    <xf numFmtId="0" fontId="27" fillId="11" borderId="78" xfId="0" applyFont="1" applyFill="1" applyBorder="1" applyAlignment="1">
      <alignment horizontal="center" vertical="center"/>
    </xf>
    <xf numFmtId="0" fontId="27" fillId="11" borderId="30" xfId="0" applyFont="1" applyFill="1" applyBorder="1" applyAlignment="1">
      <alignment horizontal="center" vertical="center"/>
    </xf>
    <xf numFmtId="0" fontId="27" fillId="11" borderId="79" xfId="0" applyFont="1" applyFill="1" applyBorder="1" applyAlignment="1">
      <alignment horizontal="center" vertical="center"/>
    </xf>
    <xf numFmtId="0" fontId="27" fillId="11" borderId="63" xfId="0" applyFont="1" applyFill="1" applyBorder="1" applyAlignment="1">
      <alignment horizontal="center" vertical="center"/>
    </xf>
    <xf numFmtId="0" fontId="27" fillId="11" borderId="0" xfId="0" applyFont="1" applyFill="1" applyBorder="1" applyAlignment="1">
      <alignment horizontal="center" vertical="center"/>
    </xf>
    <xf numFmtId="0" fontId="27" fillId="11" borderId="64" xfId="0" applyFont="1" applyFill="1" applyBorder="1" applyAlignment="1">
      <alignment horizontal="center" vertical="center"/>
    </xf>
    <xf numFmtId="0" fontId="27" fillId="11" borderId="82" xfId="0" applyFont="1" applyFill="1" applyBorder="1" applyAlignment="1">
      <alignment horizontal="center" vertical="center"/>
    </xf>
    <xf numFmtId="0" fontId="27" fillId="11" borderId="31" xfId="0" applyFont="1" applyFill="1" applyBorder="1" applyAlignment="1">
      <alignment horizontal="center" vertical="center"/>
    </xf>
    <xf numFmtId="0" fontId="27" fillId="11" borderId="83" xfId="0" applyFont="1" applyFill="1" applyBorder="1" applyAlignment="1">
      <alignment horizontal="center" vertical="center"/>
    </xf>
    <xf numFmtId="0" fontId="17" fillId="11" borderId="60" xfId="0" applyFont="1" applyFill="1" applyBorder="1" applyAlignment="1">
      <alignment horizontal="center" vertical="center" wrapText="1" shrinkToFit="1"/>
    </xf>
    <xf numFmtId="0" fontId="0" fillId="11" borderId="42" xfId="0" applyFill="1" applyBorder="1" applyAlignment="1">
      <alignment vertical="center"/>
    </xf>
    <xf numFmtId="0" fontId="0" fillId="11" borderId="45" xfId="0" applyFill="1" applyBorder="1" applyAlignment="1">
      <alignment vertical="center"/>
    </xf>
    <xf numFmtId="0" fontId="12" fillId="0" borderId="44" xfId="0" applyFont="1" applyBorder="1" applyAlignment="1">
      <alignment horizontal="center" vertical="center" wrapText="1" shrinkToFit="1"/>
    </xf>
    <xf numFmtId="0" fontId="17" fillId="0" borderId="5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6" fillId="12" borderId="59" xfId="0" applyFont="1" applyFill="1" applyBorder="1" applyAlignment="1">
      <alignment horizontal="center" vertical="center"/>
    </xf>
    <xf numFmtId="0" fontId="16" fillId="12" borderId="50" xfId="0" applyFont="1" applyFill="1" applyBorder="1" applyAlignment="1">
      <alignment horizontal="center" vertical="center"/>
    </xf>
    <xf numFmtId="56" fontId="14" fillId="10" borderId="42" xfId="0" applyNumberFormat="1" applyFont="1" applyFill="1" applyBorder="1" applyAlignment="1">
      <alignment horizontal="center" vertical="center"/>
    </xf>
    <xf numFmtId="0" fontId="14" fillId="10" borderId="42" xfId="0" applyFont="1" applyFill="1" applyBorder="1" applyAlignment="1">
      <alignment vertical="center"/>
    </xf>
    <xf numFmtId="0" fontId="12" fillId="10" borderId="0" xfId="0" applyFont="1" applyFill="1" applyBorder="1" applyAlignment="1">
      <alignment horizontal="center" vertical="center"/>
    </xf>
    <xf numFmtId="0" fontId="12" fillId="10" borderId="42" xfId="0" applyFont="1" applyFill="1" applyBorder="1" applyAlignment="1">
      <alignment horizontal="center" vertical="center" wrapText="1" shrinkToFit="1"/>
    </xf>
    <xf numFmtId="0" fontId="24" fillId="0" borderId="0" xfId="0" applyFont="1" applyAlignment="1">
      <alignment horizontal="center" vertical="center"/>
    </xf>
    <xf numFmtId="0" fontId="12" fillId="10" borderId="30" xfId="0" applyFont="1" applyFill="1" applyBorder="1" applyAlignment="1">
      <alignment horizontal="center" vertical="center"/>
    </xf>
    <xf numFmtId="0" fontId="12" fillId="10" borderId="31" xfId="0" applyFont="1" applyFill="1" applyBorder="1" applyAlignment="1">
      <alignment horizontal="center" vertical="center"/>
    </xf>
    <xf numFmtId="0" fontId="12" fillId="10" borderId="60" xfId="0" applyFont="1" applyFill="1" applyBorder="1" applyAlignment="1">
      <alignment horizontal="center" vertical="center" wrapText="1" shrinkToFit="1"/>
    </xf>
    <xf numFmtId="0" fontId="12" fillId="10" borderId="45" xfId="0" applyFont="1" applyFill="1" applyBorder="1" applyAlignment="1">
      <alignment horizontal="center" vertical="center" wrapText="1" shrinkToFit="1"/>
    </xf>
    <xf numFmtId="56" fontId="14" fillId="10" borderId="45" xfId="0" applyNumberFormat="1" applyFont="1" applyFill="1" applyBorder="1" applyAlignment="1">
      <alignment horizontal="center" vertical="center"/>
    </xf>
    <xf numFmtId="0" fontId="27" fillId="10" borderId="78" xfId="0" applyFont="1" applyFill="1" applyBorder="1" applyAlignment="1">
      <alignment horizontal="center" vertical="center" shrinkToFit="1"/>
    </xf>
    <xf numFmtId="0" fontId="28" fillId="10" borderId="30" xfId="0" applyFont="1" applyFill="1" applyBorder="1" applyAlignment="1">
      <alignment horizontal="center" vertical="center"/>
    </xf>
    <xf numFmtId="0" fontId="28" fillId="10" borderId="79" xfId="0" applyFont="1" applyFill="1" applyBorder="1" applyAlignment="1">
      <alignment horizontal="center" vertical="center"/>
    </xf>
    <xf numFmtId="0" fontId="28" fillId="10" borderId="63" xfId="0" applyFont="1" applyFill="1" applyBorder="1" applyAlignment="1">
      <alignment horizontal="center" vertical="center"/>
    </xf>
    <xf numFmtId="0" fontId="28" fillId="10" borderId="0" xfId="0" applyFont="1" applyFill="1" applyAlignment="1">
      <alignment horizontal="center" vertical="center"/>
    </xf>
    <xf numFmtId="0" fontId="28" fillId="10" borderId="64" xfId="0" applyFont="1" applyFill="1" applyBorder="1" applyAlignment="1">
      <alignment horizontal="center" vertical="center"/>
    </xf>
    <xf numFmtId="0" fontId="28" fillId="10" borderId="82" xfId="0" applyFont="1" applyFill="1" applyBorder="1" applyAlignment="1">
      <alignment horizontal="center" vertical="center"/>
    </xf>
    <xf numFmtId="0" fontId="28" fillId="10" borderId="31" xfId="0" applyFont="1" applyFill="1" applyBorder="1" applyAlignment="1">
      <alignment horizontal="center" vertical="center"/>
    </xf>
    <xf numFmtId="0" fontId="28" fillId="10" borderId="83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vertical="center"/>
    </xf>
    <xf numFmtId="56" fontId="14" fillId="11" borderId="42" xfId="0" applyNumberFormat="1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/>
    </xf>
    <xf numFmtId="0" fontId="12" fillId="11" borderId="0" xfId="0" applyFont="1" applyFill="1" applyBorder="1" applyAlignment="1">
      <alignment horizontal="center" vertical="center"/>
    </xf>
    <xf numFmtId="0" fontId="12" fillId="11" borderId="42" xfId="0" applyFont="1" applyFill="1" applyBorder="1" applyAlignment="1">
      <alignment horizontal="center" vertical="center" wrapText="1" shrinkToFit="1"/>
    </xf>
    <xf numFmtId="56" fontId="14" fillId="11" borderId="45" xfId="0" applyNumberFormat="1" applyFont="1" applyFill="1" applyBorder="1" applyAlignment="1">
      <alignment horizontal="center" vertical="center"/>
    </xf>
    <xf numFmtId="0" fontId="12" fillId="11" borderId="30" xfId="0" applyFont="1" applyFill="1" applyBorder="1" applyAlignment="1">
      <alignment horizontal="center" vertical="center"/>
    </xf>
    <xf numFmtId="0" fontId="12" fillId="11" borderId="31" xfId="0" applyFont="1" applyFill="1" applyBorder="1" applyAlignment="1">
      <alignment horizontal="center" vertical="center"/>
    </xf>
    <xf numFmtId="0" fontId="12" fillId="11" borderId="60" xfId="0" applyFont="1" applyFill="1" applyBorder="1" applyAlignment="1">
      <alignment horizontal="center" vertical="center" wrapText="1" shrinkToFit="1"/>
    </xf>
    <xf numFmtId="0" fontId="12" fillId="11" borderId="45" xfId="0" applyFont="1" applyFill="1" applyBorder="1" applyAlignment="1">
      <alignment horizontal="center" vertical="center" wrapText="1" shrinkToFit="1"/>
    </xf>
    <xf numFmtId="0" fontId="48" fillId="3" borderId="38" xfId="0" applyFont="1" applyFill="1" applyBorder="1" applyAlignment="1">
      <alignment horizontal="center" vertical="center" shrinkToFit="1"/>
    </xf>
    <xf numFmtId="0" fontId="48" fillId="3" borderId="39" xfId="0" applyFont="1" applyFill="1" applyBorder="1" applyAlignment="1">
      <alignment horizontal="center" vertical="center" shrinkToFit="1"/>
    </xf>
    <xf numFmtId="0" fontId="48" fillId="3" borderId="40" xfId="0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 wrapText="1" shrinkToFit="1"/>
    </xf>
    <xf numFmtId="0" fontId="12" fillId="5" borderId="60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176" fontId="0" fillId="2" borderId="32" xfId="0" applyNumberFormat="1" applyFill="1" applyBorder="1" applyAlignment="1">
      <alignment horizontal="center" vertical="center"/>
    </xf>
    <xf numFmtId="176" fontId="0" fillId="2" borderId="33" xfId="0" applyNumberFormat="1" applyFill="1" applyBorder="1" applyAlignment="1">
      <alignment horizontal="center" vertical="center"/>
    </xf>
    <xf numFmtId="176" fontId="0" fillId="2" borderId="34" xfId="0" applyNumberFormat="1" applyFill="1" applyBorder="1" applyAlignment="1">
      <alignment horizontal="center" vertical="center"/>
    </xf>
    <xf numFmtId="176" fontId="0" fillId="2" borderId="35" xfId="0" applyNumberFormat="1" applyFill="1" applyBorder="1" applyAlignment="1">
      <alignment horizontal="center" vertical="center"/>
    </xf>
    <xf numFmtId="176" fontId="0" fillId="2" borderId="36" xfId="0" applyNumberFormat="1" applyFill="1" applyBorder="1" applyAlignment="1">
      <alignment horizontal="center" vertical="center"/>
    </xf>
    <xf numFmtId="176" fontId="0" fillId="2" borderId="37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6" fontId="0" fillId="2" borderId="32" xfId="0" applyNumberFormat="1" applyFill="1" applyBorder="1" applyAlignment="1">
      <alignment horizontal="center" vertical="center" shrinkToFit="1"/>
    </xf>
    <xf numFmtId="176" fontId="0" fillId="2" borderId="33" xfId="0" applyNumberFormat="1" applyFill="1" applyBorder="1" applyAlignment="1">
      <alignment horizontal="center" vertical="center" shrinkToFit="1"/>
    </xf>
    <xf numFmtId="176" fontId="0" fillId="2" borderId="34" xfId="0" applyNumberFormat="1" applyFill="1" applyBorder="1" applyAlignment="1">
      <alignment horizontal="center" vertical="center" shrinkToFit="1"/>
    </xf>
    <xf numFmtId="176" fontId="0" fillId="2" borderId="35" xfId="0" applyNumberFormat="1" applyFill="1" applyBorder="1" applyAlignment="1">
      <alignment horizontal="center" vertical="center" shrinkToFit="1"/>
    </xf>
    <xf numFmtId="176" fontId="0" fillId="2" borderId="36" xfId="0" applyNumberFormat="1" applyFill="1" applyBorder="1" applyAlignment="1">
      <alignment horizontal="center" vertical="center" shrinkToFit="1"/>
    </xf>
    <xf numFmtId="176" fontId="0" fillId="2" borderId="37" xfId="0" applyNumberFormat="1" applyFill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/>
    </xf>
    <xf numFmtId="38" fontId="0" fillId="0" borderId="16" xfId="0" applyNumberFormat="1" applyBorder="1" applyAlignment="1">
      <alignment horizontal="center" vertical="center" shrinkToFit="1"/>
    </xf>
    <xf numFmtId="38" fontId="0" fillId="0" borderId="22" xfId="0" applyNumberForma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38" fontId="0" fillId="0" borderId="16" xfId="0" applyNumberFormat="1" applyFill="1" applyBorder="1" applyAlignment="1">
      <alignment horizontal="center" vertical="center" shrinkToFit="1"/>
    </xf>
    <xf numFmtId="38" fontId="0" fillId="0" borderId="22" xfId="0" applyNumberForma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9900"/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4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28</xdr:row>
      <xdr:rowOff>0</xdr:rowOff>
    </xdr:from>
    <xdr:to>
      <xdr:col>25</xdr:col>
      <xdr:colOff>101600</xdr:colOff>
      <xdr:row>32</xdr:row>
      <xdr:rowOff>146050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DE674BB5-2A33-4789-8DD2-890778DE3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5556250"/>
          <a:ext cx="3479800" cy="116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27</xdr:row>
          <xdr:rowOff>182033</xdr:rowOff>
        </xdr:from>
        <xdr:to>
          <xdr:col>31</xdr:col>
          <xdr:colOff>146050</xdr:colOff>
          <xdr:row>32</xdr:row>
          <xdr:rowOff>118533</xdr:rowOff>
        </xdr:to>
        <xdr:pic>
          <xdr:nvPicPr>
            <xdr:cNvPr id="9" name="図 8">
              <a:extLst>
                <a:ext uri="{FF2B5EF4-FFF2-40B4-BE49-F238E27FC236}">
                  <a16:creationId xmlns:a16="http://schemas.microsoft.com/office/drawing/2014/main" id="{1037BC26-A96F-466E-AE89-4F9A32A5C5F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$2:$A$7" spid="_x0000_s311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7416800" y="5549900"/>
              <a:ext cx="1123950" cy="115146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135327</xdr:colOff>
          <xdr:row>27</xdr:row>
          <xdr:rowOff>188209</xdr:rowOff>
        </xdr:from>
        <xdr:to>
          <xdr:col>41</xdr:col>
          <xdr:colOff>109927</xdr:colOff>
          <xdr:row>32</xdr:row>
          <xdr:rowOff>112009</xdr:rowOff>
        </xdr:to>
        <xdr:pic>
          <xdr:nvPicPr>
            <xdr:cNvPr id="11" name="図 10">
              <a:extLst>
                <a:ext uri="{FF2B5EF4-FFF2-40B4-BE49-F238E27FC236}">
                  <a16:creationId xmlns:a16="http://schemas.microsoft.com/office/drawing/2014/main" id="{F816E608-95A2-4B0F-8497-364166AE0C6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M$2:$AT$7" spid="_x0000_s311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8644327" y="5560309"/>
              <a:ext cx="2438400" cy="1143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236894</xdr:colOff>
          <xdr:row>32</xdr:row>
          <xdr:rowOff>114681</xdr:rowOff>
        </xdr:from>
        <xdr:to>
          <xdr:col>31</xdr:col>
          <xdr:colOff>147994</xdr:colOff>
          <xdr:row>34</xdr:row>
          <xdr:rowOff>44415</xdr:rowOff>
        </xdr:to>
        <xdr:pic>
          <xdr:nvPicPr>
            <xdr:cNvPr id="14" name="図 13">
              <a:extLst>
                <a:ext uri="{FF2B5EF4-FFF2-40B4-BE49-F238E27FC236}">
                  <a16:creationId xmlns:a16="http://schemas.microsoft.com/office/drawing/2014/main" id="{DC5FB1C0-CE71-4E3F-8ACC-0C9F109B88F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$16" spid="_x0000_s311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7416627" y="6697514"/>
              <a:ext cx="1126067" cy="38693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139908</xdr:colOff>
          <xdr:row>32</xdr:row>
          <xdr:rowOff>112217</xdr:rowOff>
        </xdr:from>
        <xdr:to>
          <xdr:col>41</xdr:col>
          <xdr:colOff>129324</xdr:colOff>
          <xdr:row>34</xdr:row>
          <xdr:rowOff>27550</xdr:rowOff>
        </xdr:to>
        <xdr:pic>
          <xdr:nvPicPr>
            <xdr:cNvPr id="16" name="図 15">
              <a:extLst>
                <a:ext uri="{FF2B5EF4-FFF2-40B4-BE49-F238E27FC236}">
                  <a16:creationId xmlns:a16="http://schemas.microsoft.com/office/drawing/2014/main" id="{75CA108F-8BDB-4328-A2C9-64529A4DA9E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M$16:$AT$17" spid="_x0000_s3115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8405491" y="6695050"/>
              <a:ext cx="2381250" cy="381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98B96-B0E8-4CA2-88EB-7FCE2AF1FEF7}">
  <dimension ref="B2:N153"/>
  <sheetViews>
    <sheetView topLeftCell="A81" zoomScale="50" zoomScaleNormal="50" workbookViewId="0">
      <selection activeCell="I110" sqref="I110"/>
    </sheetView>
  </sheetViews>
  <sheetFormatPr defaultRowHeight="18" x14ac:dyDescent="0.55000000000000004"/>
  <cols>
    <col min="1" max="1" width="3.33203125" customWidth="1"/>
    <col min="2" max="3" width="11.4140625" customWidth="1"/>
    <col min="4" max="4" width="15.58203125" customWidth="1"/>
    <col min="5" max="5" width="11.1640625" customWidth="1"/>
    <col min="6" max="6" width="19.1640625" customWidth="1"/>
    <col min="7" max="9" width="3" customWidth="1"/>
    <col min="10" max="10" width="19.1640625" customWidth="1"/>
    <col min="11" max="11" width="4.5" customWidth="1"/>
    <col min="12" max="12" width="20.5" customWidth="1"/>
    <col min="13" max="13" width="27.08203125" customWidth="1"/>
    <col min="14" max="14" width="18" customWidth="1"/>
    <col min="15" max="15" width="12" customWidth="1"/>
    <col min="16" max="16" width="12.1640625" customWidth="1"/>
  </cols>
  <sheetData>
    <row r="2" spans="2:13" ht="37.5" customHeight="1" x14ac:dyDescent="0.55000000000000004">
      <c r="B2" s="460" t="s">
        <v>112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</row>
    <row r="3" spans="2:13" ht="23" customHeight="1" x14ac:dyDescent="0.55000000000000004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6" t="s">
        <v>238</v>
      </c>
    </row>
    <row r="4" spans="2:13" ht="23" customHeight="1" thickBot="1" x14ac:dyDescent="0.25">
      <c r="B4" s="151" t="s">
        <v>118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7" t="s">
        <v>126</v>
      </c>
    </row>
    <row r="5" spans="2:13" ht="23" customHeight="1" thickBot="1" x14ac:dyDescent="0.6">
      <c r="B5" s="152" t="s">
        <v>35</v>
      </c>
      <c r="C5" s="153" t="s">
        <v>36</v>
      </c>
      <c r="D5" s="152" t="s">
        <v>37</v>
      </c>
      <c r="E5" s="152" t="s">
        <v>38</v>
      </c>
      <c r="F5" s="452" t="s">
        <v>39</v>
      </c>
      <c r="G5" s="453"/>
      <c r="H5" s="453"/>
      <c r="I5" s="453"/>
      <c r="J5" s="453"/>
      <c r="K5" s="152"/>
      <c r="L5" s="154" t="s">
        <v>40</v>
      </c>
      <c r="M5" s="154" t="s">
        <v>41</v>
      </c>
    </row>
    <row r="6" spans="2:13" ht="23" customHeight="1" x14ac:dyDescent="0.55000000000000004">
      <c r="B6" s="200" t="s">
        <v>42</v>
      </c>
      <c r="C6" s="458" t="s">
        <v>31</v>
      </c>
      <c r="D6" s="459" t="s">
        <v>65</v>
      </c>
      <c r="E6" s="201">
        <v>0.58333333333333337</v>
      </c>
      <c r="F6" s="202" t="s">
        <v>15</v>
      </c>
      <c r="G6" s="466" t="s">
        <v>132</v>
      </c>
      <c r="H6" s="467"/>
      <c r="I6" s="468"/>
      <c r="J6" s="203" t="s">
        <v>12</v>
      </c>
      <c r="K6" s="204"/>
      <c r="L6" s="205" t="s">
        <v>20</v>
      </c>
      <c r="M6" s="206"/>
    </row>
    <row r="7" spans="2:13" ht="23" customHeight="1" x14ac:dyDescent="0.55000000000000004">
      <c r="B7" s="456">
        <v>44325</v>
      </c>
      <c r="C7" s="458"/>
      <c r="D7" s="459"/>
      <c r="E7" s="207">
        <v>0.64930555555555558</v>
      </c>
      <c r="F7" s="208" t="s">
        <v>16</v>
      </c>
      <c r="G7" s="469"/>
      <c r="H7" s="470"/>
      <c r="I7" s="471"/>
      <c r="J7" s="209" t="s">
        <v>20</v>
      </c>
      <c r="K7" s="210"/>
      <c r="L7" s="211" t="s">
        <v>12</v>
      </c>
      <c r="M7" s="212" t="s">
        <v>17</v>
      </c>
    </row>
    <row r="8" spans="2:13" ht="23" customHeight="1" x14ac:dyDescent="0.55000000000000004">
      <c r="B8" s="456"/>
      <c r="C8" s="458"/>
      <c r="D8" s="459"/>
      <c r="E8" s="213">
        <v>0.71527777777777779</v>
      </c>
      <c r="F8" s="214" t="s">
        <v>14</v>
      </c>
      <c r="G8" s="469"/>
      <c r="H8" s="470"/>
      <c r="I8" s="471"/>
      <c r="J8" s="215" t="s">
        <v>22</v>
      </c>
      <c r="K8" s="216"/>
      <c r="L8" s="211" t="s">
        <v>24</v>
      </c>
      <c r="M8" s="212" t="s">
        <v>71</v>
      </c>
    </row>
    <row r="9" spans="2:13" ht="23" customHeight="1" thickBot="1" x14ac:dyDescent="0.6">
      <c r="B9" s="456"/>
      <c r="C9" s="458"/>
      <c r="D9" s="459"/>
      <c r="E9" s="217">
        <v>0.78125</v>
      </c>
      <c r="F9" s="218" t="s">
        <v>24</v>
      </c>
      <c r="G9" s="472"/>
      <c r="H9" s="473"/>
      <c r="I9" s="474"/>
      <c r="J9" s="253" t="s">
        <v>18</v>
      </c>
      <c r="K9" s="219" t="s">
        <v>34</v>
      </c>
      <c r="L9" s="220" t="s">
        <v>14</v>
      </c>
      <c r="M9" s="206"/>
    </row>
    <row r="10" spans="2:13" ht="23" customHeight="1" x14ac:dyDescent="0.55000000000000004">
      <c r="B10" s="221" t="s">
        <v>44</v>
      </c>
      <c r="C10" s="461" t="s">
        <v>43</v>
      </c>
      <c r="D10" s="463" t="s">
        <v>113</v>
      </c>
      <c r="E10" s="222">
        <v>0.41666666666666669</v>
      </c>
      <c r="F10" s="223" t="s">
        <v>24</v>
      </c>
      <c r="G10" s="466" t="s">
        <v>132</v>
      </c>
      <c r="H10" s="467"/>
      <c r="I10" s="468"/>
      <c r="J10" s="209" t="s">
        <v>14</v>
      </c>
      <c r="K10" s="224"/>
      <c r="L10" s="225" t="s">
        <v>22</v>
      </c>
      <c r="M10" s="226"/>
    </row>
    <row r="11" spans="2:13" ht="23" customHeight="1" x14ac:dyDescent="0.55000000000000004">
      <c r="B11" s="456">
        <v>44332</v>
      </c>
      <c r="C11" s="458"/>
      <c r="D11" s="459"/>
      <c r="E11" s="207">
        <v>0.4826388888888889</v>
      </c>
      <c r="F11" s="214" t="s">
        <v>22</v>
      </c>
      <c r="G11" s="469"/>
      <c r="H11" s="470"/>
      <c r="I11" s="471"/>
      <c r="J11" s="215" t="s">
        <v>12</v>
      </c>
      <c r="K11" s="210"/>
      <c r="L11" s="211" t="s">
        <v>15</v>
      </c>
      <c r="M11" s="227" t="s">
        <v>72</v>
      </c>
    </row>
    <row r="12" spans="2:13" ht="23" customHeight="1" x14ac:dyDescent="0.55000000000000004">
      <c r="B12" s="456"/>
      <c r="C12" s="458"/>
      <c r="D12" s="459"/>
      <c r="E12" s="213">
        <v>0.54861111111111105</v>
      </c>
      <c r="F12" s="214" t="s">
        <v>15</v>
      </c>
      <c r="G12" s="469"/>
      <c r="H12" s="470"/>
      <c r="I12" s="471"/>
      <c r="J12" s="215" t="s">
        <v>16</v>
      </c>
      <c r="K12" s="216"/>
      <c r="L12" s="254" t="s">
        <v>18</v>
      </c>
      <c r="M12" s="212" t="s">
        <v>73</v>
      </c>
    </row>
    <row r="13" spans="2:13" ht="23" customHeight="1" thickBot="1" x14ac:dyDescent="0.6">
      <c r="B13" s="465"/>
      <c r="C13" s="462"/>
      <c r="D13" s="464"/>
      <c r="E13" s="217">
        <v>0.61458333333333337</v>
      </c>
      <c r="F13" s="228" t="s">
        <v>21</v>
      </c>
      <c r="G13" s="472"/>
      <c r="H13" s="473"/>
      <c r="I13" s="474"/>
      <c r="J13" s="255" t="s">
        <v>18</v>
      </c>
      <c r="K13" s="229" t="s">
        <v>34</v>
      </c>
      <c r="L13" s="230" t="s">
        <v>16</v>
      </c>
      <c r="M13" s="231"/>
    </row>
    <row r="14" spans="2:13" ht="23" customHeight="1" x14ac:dyDescent="0.55000000000000004">
      <c r="B14" s="200" t="s">
        <v>45</v>
      </c>
      <c r="C14" s="458" t="s">
        <v>31</v>
      </c>
      <c r="D14" s="459" t="s">
        <v>117</v>
      </c>
      <c r="E14" s="222">
        <v>0.38541666666666669</v>
      </c>
      <c r="F14" s="232" t="s">
        <v>17</v>
      </c>
      <c r="G14" s="466" t="s">
        <v>132</v>
      </c>
      <c r="H14" s="467"/>
      <c r="I14" s="468"/>
      <c r="J14" s="233" t="s">
        <v>25</v>
      </c>
      <c r="K14" s="204"/>
      <c r="L14" s="234" t="s">
        <v>21</v>
      </c>
      <c r="M14" s="226"/>
    </row>
    <row r="15" spans="2:13" ht="23" customHeight="1" x14ac:dyDescent="0.55000000000000004">
      <c r="B15" s="456">
        <v>44339</v>
      </c>
      <c r="C15" s="475"/>
      <c r="D15" s="457"/>
      <c r="E15" s="207">
        <v>0.4513888888888889</v>
      </c>
      <c r="F15" s="228" t="s">
        <v>16</v>
      </c>
      <c r="G15" s="469"/>
      <c r="H15" s="470"/>
      <c r="I15" s="471"/>
      <c r="J15" s="209" t="s">
        <v>21</v>
      </c>
      <c r="K15" s="210"/>
      <c r="L15" s="211" t="s">
        <v>25</v>
      </c>
      <c r="M15" s="206"/>
    </row>
    <row r="16" spans="2:13" ht="23" customHeight="1" x14ac:dyDescent="0.55000000000000004">
      <c r="B16" s="457"/>
      <c r="C16" s="475"/>
      <c r="D16" s="457"/>
      <c r="E16" s="213">
        <v>0.51736111111111105</v>
      </c>
      <c r="F16" s="228" t="s">
        <v>12</v>
      </c>
      <c r="G16" s="469"/>
      <c r="H16" s="470"/>
      <c r="I16" s="471"/>
      <c r="J16" s="209" t="s">
        <v>19</v>
      </c>
      <c r="K16" s="216"/>
      <c r="L16" s="211" t="s">
        <v>20</v>
      </c>
      <c r="M16" s="212" t="s">
        <v>74</v>
      </c>
    </row>
    <row r="17" spans="2:13" ht="23" customHeight="1" x14ac:dyDescent="0.55000000000000004">
      <c r="B17" s="457"/>
      <c r="C17" s="475"/>
      <c r="D17" s="457"/>
      <c r="E17" s="235">
        <v>0.58333333333333337</v>
      </c>
      <c r="F17" s="228" t="s">
        <v>14</v>
      </c>
      <c r="G17" s="469"/>
      <c r="H17" s="470"/>
      <c r="I17" s="471"/>
      <c r="J17" s="209" t="s">
        <v>20</v>
      </c>
      <c r="K17" s="210"/>
      <c r="L17" s="211" t="s">
        <v>15</v>
      </c>
      <c r="M17" s="212" t="s">
        <v>75</v>
      </c>
    </row>
    <row r="18" spans="2:13" ht="23" customHeight="1" x14ac:dyDescent="0.55000000000000004">
      <c r="B18" s="457"/>
      <c r="C18" s="475"/>
      <c r="D18" s="457"/>
      <c r="E18" s="207">
        <v>0.64930555555555558</v>
      </c>
      <c r="F18" s="228" t="s">
        <v>24</v>
      </c>
      <c r="G18" s="469"/>
      <c r="H18" s="470"/>
      <c r="I18" s="471"/>
      <c r="J18" s="209" t="s">
        <v>15</v>
      </c>
      <c r="K18" s="216"/>
      <c r="L18" s="256" t="s">
        <v>18</v>
      </c>
      <c r="M18" s="206"/>
    </row>
    <row r="19" spans="2:13" ht="23" customHeight="1" thickBot="1" x14ac:dyDescent="0.6">
      <c r="B19" s="457"/>
      <c r="C19" s="475"/>
      <c r="D19" s="457"/>
      <c r="E19" s="213">
        <v>0.71527777777777779</v>
      </c>
      <c r="F19" s="236" t="s">
        <v>22</v>
      </c>
      <c r="G19" s="472"/>
      <c r="H19" s="473"/>
      <c r="I19" s="474"/>
      <c r="J19" s="257" t="s">
        <v>18</v>
      </c>
      <c r="K19" s="219" t="s">
        <v>34</v>
      </c>
      <c r="L19" s="220" t="s">
        <v>24</v>
      </c>
      <c r="M19" s="231"/>
    </row>
    <row r="20" spans="2:13" ht="23" customHeight="1" x14ac:dyDescent="0.55000000000000004">
      <c r="B20" s="149" t="s">
        <v>46</v>
      </c>
      <c r="C20" s="477" t="s">
        <v>43</v>
      </c>
      <c r="D20" s="386" t="s">
        <v>64</v>
      </c>
      <c r="E20" s="167">
        <v>0.41666666666666669</v>
      </c>
      <c r="F20" s="86" t="s">
        <v>22</v>
      </c>
      <c r="G20" s="92">
        <v>5</v>
      </c>
      <c r="H20" s="42" t="s">
        <v>33</v>
      </c>
      <c r="I20" s="93">
        <v>1</v>
      </c>
      <c r="J20" s="85" t="s">
        <v>17</v>
      </c>
      <c r="K20" s="112"/>
      <c r="L20" s="103" t="s">
        <v>25</v>
      </c>
      <c r="M20" s="160"/>
    </row>
    <row r="21" spans="2:13" ht="23" customHeight="1" x14ac:dyDescent="0.55000000000000004">
      <c r="B21" s="389">
        <v>44346</v>
      </c>
      <c r="C21" s="478"/>
      <c r="D21" s="387"/>
      <c r="E21" s="168">
        <v>0.4826388888888889</v>
      </c>
      <c r="F21" s="81" t="s">
        <v>15</v>
      </c>
      <c r="G21" s="79">
        <v>2</v>
      </c>
      <c r="H21" s="42" t="s">
        <v>33</v>
      </c>
      <c r="I21" s="80">
        <v>1</v>
      </c>
      <c r="J21" s="98" t="s">
        <v>25</v>
      </c>
      <c r="K21" s="58"/>
      <c r="L21" s="104" t="s">
        <v>17</v>
      </c>
      <c r="M21" s="159" t="s">
        <v>14</v>
      </c>
    </row>
    <row r="22" spans="2:13" ht="23" customHeight="1" x14ac:dyDescent="0.55000000000000004">
      <c r="B22" s="389"/>
      <c r="C22" s="478"/>
      <c r="D22" s="387"/>
      <c r="E22" s="169">
        <v>0.54861111111111105</v>
      </c>
      <c r="F22" s="81" t="s">
        <v>20</v>
      </c>
      <c r="G22" s="79">
        <v>1</v>
      </c>
      <c r="H22" s="42" t="s">
        <v>33</v>
      </c>
      <c r="I22" s="80">
        <v>2</v>
      </c>
      <c r="J22" s="100" t="s">
        <v>21</v>
      </c>
      <c r="K22" s="59"/>
      <c r="L22" s="101" t="s">
        <v>19</v>
      </c>
      <c r="M22" s="159" t="s">
        <v>70</v>
      </c>
    </row>
    <row r="23" spans="2:13" ht="23" customHeight="1" thickBot="1" x14ac:dyDescent="0.6">
      <c r="B23" s="390"/>
      <c r="C23" s="479"/>
      <c r="D23" s="388"/>
      <c r="E23" s="170">
        <v>0.61458333333333337</v>
      </c>
      <c r="F23" s="84" t="s">
        <v>19</v>
      </c>
      <c r="G23" s="79">
        <v>2</v>
      </c>
      <c r="H23" s="42" t="s">
        <v>33</v>
      </c>
      <c r="I23" s="80">
        <v>1</v>
      </c>
      <c r="J23" s="251" t="s">
        <v>18</v>
      </c>
      <c r="K23" s="63" t="s">
        <v>34</v>
      </c>
      <c r="L23" s="105" t="s">
        <v>21</v>
      </c>
      <c r="M23" s="161"/>
    </row>
    <row r="24" spans="2:13" ht="23" customHeight="1" x14ac:dyDescent="0.55000000000000004">
      <c r="B24" s="148" t="s">
        <v>47</v>
      </c>
      <c r="C24" s="384" t="s">
        <v>51</v>
      </c>
      <c r="D24" s="387" t="s">
        <v>62</v>
      </c>
      <c r="E24" s="171">
        <v>0.41666666666666669</v>
      </c>
      <c r="F24" s="121" t="s">
        <v>14</v>
      </c>
      <c r="G24" s="88">
        <v>5</v>
      </c>
      <c r="H24" s="44" t="s">
        <v>33</v>
      </c>
      <c r="I24" s="89">
        <v>1</v>
      </c>
      <c r="J24" s="122" t="s">
        <v>21</v>
      </c>
      <c r="K24" s="61"/>
      <c r="L24" s="106" t="s">
        <v>19</v>
      </c>
      <c r="M24" s="162"/>
    </row>
    <row r="25" spans="2:13" ht="23" customHeight="1" x14ac:dyDescent="0.55000000000000004">
      <c r="B25" s="389">
        <v>44367</v>
      </c>
      <c r="C25" s="384"/>
      <c r="D25" s="387"/>
      <c r="E25" s="168">
        <v>0.4826388888888889</v>
      </c>
      <c r="F25" s="118" t="s">
        <v>24</v>
      </c>
      <c r="G25" s="79">
        <v>5</v>
      </c>
      <c r="H25" s="42" t="s">
        <v>33</v>
      </c>
      <c r="I25" s="80">
        <v>1</v>
      </c>
      <c r="J25" s="97" t="s">
        <v>19</v>
      </c>
      <c r="K25" s="58"/>
      <c r="L25" s="107" t="s">
        <v>21</v>
      </c>
      <c r="M25" s="163" t="s">
        <v>76</v>
      </c>
    </row>
    <row r="26" spans="2:13" ht="23" customHeight="1" x14ac:dyDescent="0.55000000000000004">
      <c r="B26" s="389"/>
      <c r="C26" s="384"/>
      <c r="D26" s="387"/>
      <c r="E26" s="169">
        <v>0.54861111111111105</v>
      </c>
      <c r="F26" s="118" t="s">
        <v>22</v>
      </c>
      <c r="G26" s="79">
        <v>5</v>
      </c>
      <c r="H26" s="42" t="s">
        <v>33</v>
      </c>
      <c r="I26" s="80">
        <v>0</v>
      </c>
      <c r="J26" s="97" t="s">
        <v>20</v>
      </c>
      <c r="K26" s="59"/>
      <c r="L26" s="244" t="s">
        <v>18</v>
      </c>
      <c r="M26" s="163" t="s">
        <v>77</v>
      </c>
    </row>
    <row r="27" spans="2:13" ht="23" customHeight="1" thickBot="1" x14ac:dyDescent="0.6">
      <c r="B27" s="389"/>
      <c r="C27" s="384"/>
      <c r="D27" s="387"/>
      <c r="E27" s="173">
        <v>0.61458333333333337</v>
      </c>
      <c r="F27" s="120" t="s">
        <v>15</v>
      </c>
      <c r="G27" s="90">
        <v>6</v>
      </c>
      <c r="H27" s="45" t="s">
        <v>33</v>
      </c>
      <c r="I27" s="91">
        <v>2</v>
      </c>
      <c r="J27" s="242" t="s">
        <v>18</v>
      </c>
      <c r="K27" s="111" t="s">
        <v>34</v>
      </c>
      <c r="L27" s="102" t="s">
        <v>22</v>
      </c>
      <c r="M27" s="162"/>
    </row>
    <row r="28" spans="2:13" ht="23" customHeight="1" x14ac:dyDescent="0.55000000000000004">
      <c r="B28" s="149" t="s">
        <v>48</v>
      </c>
      <c r="C28" s="394" t="s">
        <v>31</v>
      </c>
      <c r="D28" s="386" t="s">
        <v>110</v>
      </c>
      <c r="E28" s="167">
        <v>0.67361111111111116</v>
      </c>
      <c r="F28" s="252" t="s">
        <v>18</v>
      </c>
      <c r="G28" s="92">
        <v>8</v>
      </c>
      <c r="H28" s="42" t="s">
        <v>33</v>
      </c>
      <c r="I28" s="93">
        <v>1</v>
      </c>
      <c r="J28" s="87" t="s">
        <v>20</v>
      </c>
      <c r="K28" s="112"/>
      <c r="L28" s="108" t="s">
        <v>17</v>
      </c>
      <c r="M28" s="426" t="s">
        <v>135</v>
      </c>
    </row>
    <row r="29" spans="2:13" ht="23" customHeight="1" x14ac:dyDescent="0.55000000000000004">
      <c r="B29" s="389">
        <v>44395</v>
      </c>
      <c r="C29" s="395"/>
      <c r="D29" s="387"/>
      <c r="E29" s="168">
        <v>0.73958333333333337</v>
      </c>
      <c r="F29" s="81" t="s">
        <v>16</v>
      </c>
      <c r="G29" s="79">
        <v>1</v>
      </c>
      <c r="H29" s="42" t="s">
        <v>33</v>
      </c>
      <c r="I29" s="80">
        <v>3</v>
      </c>
      <c r="J29" s="99" t="s">
        <v>17</v>
      </c>
      <c r="K29" s="59"/>
      <c r="L29" s="101" t="s">
        <v>12</v>
      </c>
      <c r="M29" s="415"/>
    </row>
    <row r="30" spans="2:13" ht="23" customHeight="1" thickBot="1" x14ac:dyDescent="0.6">
      <c r="B30" s="389"/>
      <c r="C30" s="395"/>
      <c r="D30" s="387"/>
      <c r="E30" s="169">
        <v>0.80555555555555547</v>
      </c>
      <c r="F30" s="84" t="s">
        <v>25</v>
      </c>
      <c r="G30" s="79">
        <v>1</v>
      </c>
      <c r="H30" s="42" t="s">
        <v>33</v>
      </c>
      <c r="I30" s="80">
        <v>0</v>
      </c>
      <c r="J30" s="83" t="s">
        <v>12</v>
      </c>
      <c r="K30" s="111" t="s">
        <v>34</v>
      </c>
      <c r="L30" s="102" t="s">
        <v>16</v>
      </c>
      <c r="M30" s="427"/>
    </row>
    <row r="31" spans="2:13" ht="23" customHeight="1" x14ac:dyDescent="0.55000000000000004">
      <c r="B31" s="149" t="s">
        <v>49</v>
      </c>
      <c r="C31" s="394" t="s">
        <v>31</v>
      </c>
      <c r="D31" s="386" t="s">
        <v>69</v>
      </c>
      <c r="E31" s="167">
        <v>0.71527777777777779</v>
      </c>
      <c r="F31" s="198" t="s">
        <v>25</v>
      </c>
      <c r="G31" s="88">
        <v>2</v>
      </c>
      <c r="H31" s="44" t="s">
        <v>33</v>
      </c>
      <c r="I31" s="89">
        <v>2</v>
      </c>
      <c r="J31" s="122" t="s">
        <v>21</v>
      </c>
      <c r="K31" s="112"/>
      <c r="L31" s="103" t="s">
        <v>19</v>
      </c>
      <c r="M31" s="424" t="s">
        <v>134</v>
      </c>
    </row>
    <row r="32" spans="2:13" ht="23" customHeight="1" thickBot="1" x14ac:dyDescent="0.6">
      <c r="B32" s="197">
        <v>44409</v>
      </c>
      <c r="C32" s="396"/>
      <c r="D32" s="388"/>
      <c r="E32" s="170">
        <v>0.78125</v>
      </c>
      <c r="F32" s="199" t="s">
        <v>17</v>
      </c>
      <c r="G32" s="90">
        <v>11</v>
      </c>
      <c r="H32" s="45" t="s">
        <v>33</v>
      </c>
      <c r="I32" s="91">
        <v>0</v>
      </c>
      <c r="J32" s="124" t="s">
        <v>19</v>
      </c>
      <c r="K32" s="63" t="s">
        <v>34</v>
      </c>
      <c r="L32" s="105" t="s">
        <v>21</v>
      </c>
      <c r="M32" s="425"/>
    </row>
    <row r="33" spans="2:13" ht="23" customHeight="1" x14ac:dyDescent="0.55000000000000004">
      <c r="B33" s="293" t="s">
        <v>42</v>
      </c>
      <c r="C33" s="480" t="s">
        <v>51</v>
      </c>
      <c r="D33" s="481" t="s">
        <v>65</v>
      </c>
      <c r="E33" s="294">
        <v>0.41666666666666669</v>
      </c>
      <c r="F33" s="295" t="s">
        <v>15</v>
      </c>
      <c r="G33" s="428" t="s">
        <v>132</v>
      </c>
      <c r="H33" s="429"/>
      <c r="I33" s="430"/>
      <c r="J33" s="296" t="s">
        <v>12</v>
      </c>
      <c r="K33" s="297"/>
      <c r="L33" s="298" t="s">
        <v>20</v>
      </c>
      <c r="M33" s="437" t="s">
        <v>136</v>
      </c>
    </row>
    <row r="34" spans="2:13" ht="23" customHeight="1" x14ac:dyDescent="0.55000000000000004">
      <c r="B34" s="476">
        <v>44437</v>
      </c>
      <c r="C34" s="480"/>
      <c r="D34" s="481"/>
      <c r="E34" s="299">
        <v>0.4826388888888889</v>
      </c>
      <c r="F34" s="300" t="s">
        <v>16</v>
      </c>
      <c r="G34" s="431"/>
      <c r="H34" s="432"/>
      <c r="I34" s="433"/>
      <c r="J34" s="301" t="s">
        <v>20</v>
      </c>
      <c r="K34" s="302"/>
      <c r="L34" s="303" t="s">
        <v>12</v>
      </c>
      <c r="M34" s="438"/>
    </row>
    <row r="35" spans="2:13" ht="23" customHeight="1" x14ac:dyDescent="0.55000000000000004">
      <c r="B35" s="476"/>
      <c r="C35" s="480"/>
      <c r="D35" s="481"/>
      <c r="E35" s="304">
        <v>0.54861111111111105</v>
      </c>
      <c r="F35" s="305" t="s">
        <v>14</v>
      </c>
      <c r="G35" s="431"/>
      <c r="H35" s="432"/>
      <c r="I35" s="433"/>
      <c r="J35" s="306" t="s">
        <v>22</v>
      </c>
      <c r="K35" s="307"/>
      <c r="L35" s="303" t="s">
        <v>24</v>
      </c>
      <c r="M35" s="438"/>
    </row>
    <row r="36" spans="2:13" ht="23" customHeight="1" thickBot="1" x14ac:dyDescent="0.6">
      <c r="B36" s="476"/>
      <c r="C36" s="480"/>
      <c r="D36" s="481"/>
      <c r="E36" s="308">
        <v>0.61458333333333337</v>
      </c>
      <c r="F36" s="309" t="s">
        <v>24</v>
      </c>
      <c r="G36" s="434"/>
      <c r="H36" s="435"/>
      <c r="I36" s="436"/>
      <c r="J36" s="310" t="s">
        <v>18</v>
      </c>
      <c r="K36" s="311" t="s">
        <v>34</v>
      </c>
      <c r="L36" s="312" t="s">
        <v>14</v>
      </c>
      <c r="M36" s="438"/>
    </row>
    <row r="37" spans="2:13" ht="23" customHeight="1" x14ac:dyDescent="0.55000000000000004">
      <c r="B37" s="313" t="s">
        <v>50</v>
      </c>
      <c r="C37" s="483" t="s">
        <v>31</v>
      </c>
      <c r="D37" s="485" t="s">
        <v>66</v>
      </c>
      <c r="E37" s="294">
        <v>0.67361111111111116</v>
      </c>
      <c r="F37" s="314" t="s">
        <v>20</v>
      </c>
      <c r="G37" s="439" t="s">
        <v>132</v>
      </c>
      <c r="H37" s="440"/>
      <c r="I37" s="441"/>
      <c r="J37" s="315" t="s">
        <v>15</v>
      </c>
      <c r="K37" s="316"/>
      <c r="L37" s="317" t="s">
        <v>22</v>
      </c>
      <c r="M37" s="448" t="s">
        <v>133</v>
      </c>
    </row>
    <row r="38" spans="2:13" ht="23" customHeight="1" x14ac:dyDescent="0.55000000000000004">
      <c r="B38" s="476">
        <v>44444</v>
      </c>
      <c r="C38" s="480"/>
      <c r="D38" s="481"/>
      <c r="E38" s="299">
        <v>0.73958333333333337</v>
      </c>
      <c r="F38" s="305" t="s">
        <v>19</v>
      </c>
      <c r="G38" s="442"/>
      <c r="H38" s="443"/>
      <c r="I38" s="444"/>
      <c r="J38" s="306" t="s">
        <v>22</v>
      </c>
      <c r="K38" s="307"/>
      <c r="L38" s="303" t="s">
        <v>24</v>
      </c>
      <c r="M38" s="449"/>
    </row>
    <row r="39" spans="2:13" ht="23" customHeight="1" thickBot="1" x14ac:dyDescent="0.6">
      <c r="B39" s="482"/>
      <c r="C39" s="484"/>
      <c r="D39" s="486"/>
      <c r="E39" s="318">
        <v>0.80555555555555547</v>
      </c>
      <c r="F39" s="319" t="s">
        <v>21</v>
      </c>
      <c r="G39" s="445"/>
      <c r="H39" s="446"/>
      <c r="I39" s="447"/>
      <c r="J39" s="320" t="s">
        <v>24</v>
      </c>
      <c r="K39" s="321" t="s">
        <v>34</v>
      </c>
      <c r="L39" s="322" t="s">
        <v>19</v>
      </c>
      <c r="M39" s="450"/>
    </row>
    <row r="40" spans="2:13" ht="23" customHeight="1" x14ac:dyDescent="0.55000000000000004">
      <c r="B40" s="293" t="s">
        <v>44</v>
      </c>
      <c r="C40" s="480" t="s">
        <v>51</v>
      </c>
      <c r="D40" s="481" t="s">
        <v>113</v>
      </c>
      <c r="E40" s="323">
        <v>0.41666666666666669</v>
      </c>
      <c r="F40" s="324" t="s">
        <v>24</v>
      </c>
      <c r="G40" s="428" t="s">
        <v>132</v>
      </c>
      <c r="H40" s="429"/>
      <c r="I40" s="430"/>
      <c r="J40" s="325" t="s">
        <v>14</v>
      </c>
      <c r="K40" s="297"/>
      <c r="L40" s="326" t="s">
        <v>22</v>
      </c>
      <c r="M40" s="437" t="s">
        <v>137</v>
      </c>
    </row>
    <row r="41" spans="2:13" ht="23" customHeight="1" x14ac:dyDescent="0.55000000000000004">
      <c r="B41" s="476">
        <v>44451</v>
      </c>
      <c r="C41" s="480"/>
      <c r="D41" s="481"/>
      <c r="E41" s="299">
        <v>0.4826388888888889</v>
      </c>
      <c r="F41" s="305" t="s">
        <v>22</v>
      </c>
      <c r="G41" s="431"/>
      <c r="H41" s="432"/>
      <c r="I41" s="433"/>
      <c r="J41" s="306" t="s">
        <v>12</v>
      </c>
      <c r="K41" s="302"/>
      <c r="L41" s="303" t="s">
        <v>15</v>
      </c>
      <c r="M41" s="438"/>
    </row>
    <row r="42" spans="2:13" ht="23" customHeight="1" x14ac:dyDescent="0.55000000000000004">
      <c r="B42" s="476"/>
      <c r="C42" s="480"/>
      <c r="D42" s="481"/>
      <c r="E42" s="304">
        <v>0.54861111111111105</v>
      </c>
      <c r="F42" s="305" t="s">
        <v>15</v>
      </c>
      <c r="G42" s="431"/>
      <c r="H42" s="432"/>
      <c r="I42" s="433"/>
      <c r="J42" s="306" t="s">
        <v>16</v>
      </c>
      <c r="K42" s="307"/>
      <c r="L42" s="327" t="s">
        <v>18</v>
      </c>
      <c r="M42" s="438"/>
    </row>
    <row r="43" spans="2:13" ht="23" customHeight="1" thickBot="1" x14ac:dyDescent="0.6">
      <c r="B43" s="482"/>
      <c r="C43" s="480"/>
      <c r="D43" s="486"/>
      <c r="E43" s="308">
        <v>0.61458333333333337</v>
      </c>
      <c r="F43" s="328" t="s">
        <v>21</v>
      </c>
      <c r="G43" s="434"/>
      <c r="H43" s="435"/>
      <c r="I43" s="436"/>
      <c r="J43" s="329" t="s">
        <v>18</v>
      </c>
      <c r="K43" s="321" t="s">
        <v>34</v>
      </c>
      <c r="L43" s="322" t="s">
        <v>16</v>
      </c>
      <c r="M43" s="438"/>
    </row>
    <row r="44" spans="2:13" ht="23" customHeight="1" x14ac:dyDescent="0.55000000000000004">
      <c r="B44" s="313" t="s">
        <v>52</v>
      </c>
      <c r="C44" s="483" t="s">
        <v>54</v>
      </c>
      <c r="D44" s="485" t="s">
        <v>69</v>
      </c>
      <c r="E44" s="294">
        <v>0.41666666666666669</v>
      </c>
      <c r="F44" s="295" t="s">
        <v>25</v>
      </c>
      <c r="G44" s="428" t="s">
        <v>132</v>
      </c>
      <c r="H44" s="429"/>
      <c r="I44" s="430"/>
      <c r="J44" s="330" t="s">
        <v>19</v>
      </c>
      <c r="K44" s="316"/>
      <c r="L44" s="331" t="s">
        <v>17</v>
      </c>
      <c r="M44" s="332"/>
    </row>
    <row r="45" spans="2:13" ht="23" customHeight="1" x14ac:dyDescent="0.55000000000000004">
      <c r="B45" s="476">
        <v>44465</v>
      </c>
      <c r="C45" s="480"/>
      <c r="D45" s="481"/>
      <c r="E45" s="299">
        <v>0.4826388888888889</v>
      </c>
      <c r="F45" s="309" t="s">
        <v>20</v>
      </c>
      <c r="G45" s="431"/>
      <c r="H45" s="432"/>
      <c r="I45" s="433"/>
      <c r="J45" s="333" t="s">
        <v>17</v>
      </c>
      <c r="K45" s="302"/>
      <c r="L45" s="303" t="s">
        <v>14</v>
      </c>
      <c r="M45" s="334" t="s">
        <v>78</v>
      </c>
    </row>
    <row r="46" spans="2:13" ht="23" customHeight="1" x14ac:dyDescent="0.55000000000000004">
      <c r="B46" s="476"/>
      <c r="C46" s="480"/>
      <c r="D46" s="481"/>
      <c r="E46" s="304">
        <v>0.54861111111111105</v>
      </c>
      <c r="F46" s="328" t="s">
        <v>14</v>
      </c>
      <c r="G46" s="431"/>
      <c r="H46" s="432"/>
      <c r="I46" s="433"/>
      <c r="J46" s="301" t="s">
        <v>12</v>
      </c>
      <c r="K46" s="307"/>
      <c r="L46" s="303" t="s">
        <v>16</v>
      </c>
      <c r="M46" s="334" t="s">
        <v>79</v>
      </c>
    </row>
    <row r="47" spans="2:13" ht="23" customHeight="1" thickBot="1" x14ac:dyDescent="0.6">
      <c r="B47" s="482"/>
      <c r="C47" s="484"/>
      <c r="D47" s="486"/>
      <c r="E47" s="308">
        <v>0.61458333333333337</v>
      </c>
      <c r="F47" s="335" t="s">
        <v>24</v>
      </c>
      <c r="G47" s="434"/>
      <c r="H47" s="435"/>
      <c r="I47" s="436"/>
      <c r="J47" s="336" t="s">
        <v>16</v>
      </c>
      <c r="K47" s="321" t="s">
        <v>34</v>
      </c>
      <c r="L47" s="322" t="s">
        <v>12</v>
      </c>
      <c r="M47" s="337"/>
    </row>
    <row r="48" spans="2:13" ht="23" customHeight="1" x14ac:dyDescent="0.55000000000000004">
      <c r="B48" s="149" t="s">
        <v>53</v>
      </c>
      <c r="C48" s="397" t="s">
        <v>54</v>
      </c>
      <c r="D48" s="386" t="s">
        <v>68</v>
      </c>
      <c r="E48" s="175">
        <v>0.41666666666666669</v>
      </c>
      <c r="F48" s="135" t="s">
        <v>21</v>
      </c>
      <c r="G48" s="88">
        <v>0</v>
      </c>
      <c r="H48" s="44" t="s">
        <v>33</v>
      </c>
      <c r="I48" s="89">
        <v>1</v>
      </c>
      <c r="J48" s="96" t="s">
        <v>19</v>
      </c>
      <c r="K48" s="77"/>
      <c r="L48" s="103" t="s">
        <v>20</v>
      </c>
      <c r="M48" s="160"/>
    </row>
    <row r="49" spans="2:13" ht="23" customHeight="1" x14ac:dyDescent="0.55000000000000004">
      <c r="B49" s="389">
        <v>44472</v>
      </c>
      <c r="C49" s="398"/>
      <c r="D49" s="387"/>
      <c r="E49" s="176">
        <v>0.4826388888888889</v>
      </c>
      <c r="F49" s="132" t="s">
        <v>25</v>
      </c>
      <c r="G49" s="79">
        <v>5</v>
      </c>
      <c r="H49" s="42" t="s">
        <v>33</v>
      </c>
      <c r="I49" s="80">
        <v>0</v>
      </c>
      <c r="J49" s="97" t="s">
        <v>20</v>
      </c>
      <c r="K49" s="64"/>
      <c r="L49" s="101" t="s">
        <v>19</v>
      </c>
      <c r="M49" s="159" t="s">
        <v>19</v>
      </c>
    </row>
    <row r="50" spans="2:13" ht="23" customHeight="1" x14ac:dyDescent="0.55000000000000004">
      <c r="B50" s="421"/>
      <c r="C50" s="398"/>
      <c r="D50" s="387"/>
      <c r="E50" s="177">
        <v>0.54861111111111105</v>
      </c>
      <c r="F50" s="134" t="s">
        <v>17</v>
      </c>
      <c r="G50" s="79">
        <v>4</v>
      </c>
      <c r="H50" s="42" t="s">
        <v>33</v>
      </c>
      <c r="I50" s="80">
        <v>2</v>
      </c>
      <c r="J50" s="97" t="s">
        <v>15</v>
      </c>
      <c r="K50" s="67"/>
      <c r="L50" s="101" t="s">
        <v>16</v>
      </c>
      <c r="M50" s="159" t="s">
        <v>80</v>
      </c>
    </row>
    <row r="51" spans="2:13" ht="23" customHeight="1" x14ac:dyDescent="0.55000000000000004">
      <c r="B51" s="421"/>
      <c r="C51" s="493"/>
      <c r="D51" s="420"/>
      <c r="E51" s="178">
        <v>0.61458333333333337</v>
      </c>
      <c r="F51" s="82" t="s">
        <v>16</v>
      </c>
      <c r="G51" s="94">
        <v>2</v>
      </c>
      <c r="H51" s="76" t="s">
        <v>33</v>
      </c>
      <c r="I51" s="95">
        <v>0</v>
      </c>
      <c r="J51" s="136" t="s">
        <v>22</v>
      </c>
      <c r="K51" s="66" t="s">
        <v>34</v>
      </c>
      <c r="L51" s="109" t="s">
        <v>15</v>
      </c>
      <c r="M51" s="164"/>
    </row>
    <row r="52" spans="2:13" ht="23" customHeight="1" x14ac:dyDescent="0.55000000000000004">
      <c r="B52" s="421"/>
      <c r="C52" s="423" t="s">
        <v>31</v>
      </c>
      <c r="D52" s="451" t="s">
        <v>61</v>
      </c>
      <c r="E52" s="179">
        <v>0.71527777777777779</v>
      </c>
      <c r="F52" s="132" t="s">
        <v>12</v>
      </c>
      <c r="G52" s="92">
        <v>2</v>
      </c>
      <c r="H52" s="42" t="s">
        <v>33</v>
      </c>
      <c r="I52" s="93">
        <v>1</v>
      </c>
      <c r="J52" s="137" t="s">
        <v>24</v>
      </c>
      <c r="K52" s="65"/>
      <c r="L52" s="101" t="s">
        <v>14</v>
      </c>
      <c r="M52" s="165" t="s">
        <v>32</v>
      </c>
    </row>
    <row r="53" spans="2:13" ht="23" customHeight="1" thickBot="1" x14ac:dyDescent="0.6">
      <c r="B53" s="422"/>
      <c r="C53" s="396"/>
      <c r="D53" s="388"/>
      <c r="E53" s="180">
        <v>0.78125</v>
      </c>
      <c r="F53" s="120" t="s">
        <v>14</v>
      </c>
      <c r="G53" s="90">
        <v>2</v>
      </c>
      <c r="H53" s="45" t="s">
        <v>33</v>
      </c>
      <c r="I53" s="91">
        <v>1</v>
      </c>
      <c r="J53" s="242" t="s">
        <v>18</v>
      </c>
      <c r="K53" s="75" t="s">
        <v>34</v>
      </c>
      <c r="L53" s="105" t="s">
        <v>12</v>
      </c>
      <c r="M53" s="166" t="s">
        <v>81</v>
      </c>
    </row>
    <row r="54" spans="2:13" ht="23" customHeight="1" x14ac:dyDescent="0.55000000000000004"/>
    <row r="55" spans="2:13" ht="23" customHeight="1" x14ac:dyDescent="0.55000000000000004"/>
    <row r="56" spans="2:13" ht="23" customHeight="1" x14ac:dyDescent="0.55000000000000004"/>
    <row r="57" spans="2:13" ht="23" customHeight="1" x14ac:dyDescent="0.55000000000000004"/>
    <row r="58" spans="2:13" ht="23" customHeight="1" x14ac:dyDescent="0.55000000000000004"/>
    <row r="59" spans="2:13" ht="23" customHeight="1" x14ac:dyDescent="0.55000000000000004"/>
    <row r="60" spans="2:13" ht="23" customHeight="1" thickBot="1" x14ac:dyDescent="0.65">
      <c r="B60" s="150" t="s">
        <v>140</v>
      </c>
      <c r="E60" s="151"/>
    </row>
    <row r="61" spans="2:13" ht="23" customHeight="1" thickBot="1" x14ac:dyDescent="0.6">
      <c r="B61" s="152" t="s">
        <v>35</v>
      </c>
      <c r="C61" s="262" t="s">
        <v>36</v>
      </c>
      <c r="D61" s="152" t="s">
        <v>37</v>
      </c>
      <c r="E61" s="152" t="s">
        <v>38</v>
      </c>
      <c r="F61" s="452" t="s">
        <v>39</v>
      </c>
      <c r="G61" s="453"/>
      <c r="H61" s="453"/>
      <c r="I61" s="453"/>
      <c r="J61" s="453"/>
      <c r="K61" s="152"/>
      <c r="L61" s="154" t="s">
        <v>40</v>
      </c>
      <c r="M61" s="154" t="s">
        <v>41</v>
      </c>
    </row>
    <row r="62" spans="2:13" ht="23" customHeight="1" x14ac:dyDescent="0.55000000000000004">
      <c r="B62" s="149" t="s">
        <v>55</v>
      </c>
      <c r="C62" s="383" t="s">
        <v>51</v>
      </c>
      <c r="D62" s="386" t="s">
        <v>65</v>
      </c>
      <c r="E62" s="167">
        <v>0.41666666666666669</v>
      </c>
      <c r="F62" s="121" t="s">
        <v>15</v>
      </c>
      <c r="G62" s="88">
        <v>2</v>
      </c>
      <c r="H62" s="44" t="s">
        <v>33</v>
      </c>
      <c r="I62" s="89">
        <v>3</v>
      </c>
      <c r="J62" s="96" t="s">
        <v>22</v>
      </c>
      <c r="K62" s="112"/>
      <c r="L62" s="103" t="s">
        <v>24</v>
      </c>
      <c r="M62" s="258"/>
    </row>
    <row r="63" spans="2:13" ht="23" customHeight="1" x14ac:dyDescent="0.55000000000000004">
      <c r="B63" s="389">
        <v>44479</v>
      </c>
      <c r="C63" s="384"/>
      <c r="D63" s="387"/>
      <c r="E63" s="168">
        <v>0.4826388888888889</v>
      </c>
      <c r="F63" s="118" t="s">
        <v>20</v>
      </c>
      <c r="G63" s="79">
        <v>1</v>
      </c>
      <c r="H63" s="42" t="s">
        <v>33</v>
      </c>
      <c r="I63" s="80">
        <v>10</v>
      </c>
      <c r="J63" s="97" t="s">
        <v>24</v>
      </c>
      <c r="K63" s="58"/>
      <c r="L63" s="101" t="s">
        <v>22</v>
      </c>
      <c r="M63" s="263" t="s">
        <v>69</v>
      </c>
    </row>
    <row r="64" spans="2:13" ht="23" customHeight="1" x14ac:dyDescent="0.55000000000000004">
      <c r="B64" s="389"/>
      <c r="C64" s="384"/>
      <c r="D64" s="387"/>
      <c r="E64" s="169">
        <v>0.54861111111111105</v>
      </c>
      <c r="F64" s="118" t="s">
        <v>19</v>
      </c>
      <c r="G64" s="79">
        <v>1</v>
      </c>
      <c r="H64" s="42" t="s">
        <v>33</v>
      </c>
      <c r="I64" s="80">
        <v>3</v>
      </c>
      <c r="J64" s="97" t="s">
        <v>14</v>
      </c>
      <c r="K64" s="59"/>
      <c r="L64" s="107" t="s">
        <v>21</v>
      </c>
      <c r="M64" s="263" t="s">
        <v>131</v>
      </c>
    </row>
    <row r="65" spans="2:14" ht="23" customHeight="1" thickBot="1" x14ac:dyDescent="0.6">
      <c r="B65" s="390"/>
      <c r="C65" s="385"/>
      <c r="D65" s="388"/>
      <c r="E65" s="170">
        <v>0.61458333333333337</v>
      </c>
      <c r="F65" s="126" t="s">
        <v>21</v>
      </c>
      <c r="G65" s="90">
        <v>0</v>
      </c>
      <c r="H65" s="45" t="s">
        <v>33</v>
      </c>
      <c r="I65" s="91">
        <v>6</v>
      </c>
      <c r="J65" s="124" t="s">
        <v>12</v>
      </c>
      <c r="K65" s="259" t="s">
        <v>34</v>
      </c>
      <c r="L65" s="105" t="s">
        <v>14</v>
      </c>
      <c r="M65" s="264"/>
    </row>
    <row r="66" spans="2:14" ht="23" customHeight="1" x14ac:dyDescent="0.55000000000000004">
      <c r="B66" s="149" t="s">
        <v>56</v>
      </c>
      <c r="C66" s="408" t="s">
        <v>51</v>
      </c>
      <c r="D66" s="386" t="s">
        <v>116</v>
      </c>
      <c r="E66" s="167">
        <v>0.41666666666666669</v>
      </c>
      <c r="F66" s="115" t="s">
        <v>17</v>
      </c>
      <c r="G66" s="116">
        <v>13</v>
      </c>
      <c r="H66" s="44" t="s">
        <v>33</v>
      </c>
      <c r="I66" s="117">
        <v>0</v>
      </c>
      <c r="J66" s="248" t="s">
        <v>18</v>
      </c>
      <c r="K66" s="112"/>
      <c r="L66" s="101" t="s">
        <v>12</v>
      </c>
      <c r="M66" s="160"/>
    </row>
    <row r="67" spans="2:14" ht="23" customHeight="1" x14ac:dyDescent="0.55000000000000004">
      <c r="B67" s="389">
        <v>44486</v>
      </c>
      <c r="C67" s="409"/>
      <c r="D67" s="387"/>
      <c r="E67" s="168">
        <v>0.4826388888888889</v>
      </c>
      <c r="F67" s="132" t="s">
        <v>20</v>
      </c>
      <c r="G67" s="92">
        <v>1</v>
      </c>
      <c r="H67" s="42" t="s">
        <v>33</v>
      </c>
      <c r="I67" s="93">
        <v>6</v>
      </c>
      <c r="J67" s="97" t="s">
        <v>12</v>
      </c>
      <c r="K67" s="58"/>
      <c r="L67" s="244" t="s">
        <v>18</v>
      </c>
      <c r="M67" s="158"/>
    </row>
    <row r="68" spans="2:14" ht="23" customHeight="1" x14ac:dyDescent="0.55000000000000004">
      <c r="B68" s="389"/>
      <c r="C68" s="409"/>
      <c r="D68" s="387"/>
      <c r="E68" s="169">
        <v>0.54861111111111105</v>
      </c>
      <c r="F68" s="118" t="s">
        <v>22</v>
      </c>
      <c r="G68" s="79">
        <v>0</v>
      </c>
      <c r="H68" s="42" t="s">
        <v>33</v>
      </c>
      <c r="I68" s="80">
        <v>3</v>
      </c>
      <c r="J68" s="97" t="s">
        <v>24</v>
      </c>
      <c r="K68" s="59"/>
      <c r="L68" s="101" t="s">
        <v>25</v>
      </c>
      <c r="M68" s="158"/>
    </row>
    <row r="69" spans="2:14" ht="23" customHeight="1" thickBot="1" x14ac:dyDescent="0.6">
      <c r="B69" s="390"/>
      <c r="C69" s="410"/>
      <c r="D69" s="388"/>
      <c r="E69" s="170">
        <v>0.61458333333333337</v>
      </c>
      <c r="F69" s="120" t="s">
        <v>25</v>
      </c>
      <c r="G69" s="90">
        <v>5</v>
      </c>
      <c r="H69" s="45" t="s">
        <v>33</v>
      </c>
      <c r="I69" s="91">
        <v>2</v>
      </c>
      <c r="J69" s="124" t="s">
        <v>16</v>
      </c>
      <c r="K69" s="63" t="s">
        <v>34</v>
      </c>
      <c r="L69" s="105" t="s">
        <v>24</v>
      </c>
      <c r="M69" s="161"/>
      <c r="N69" s="2"/>
    </row>
    <row r="70" spans="2:14" ht="23" customHeight="1" x14ac:dyDescent="0.55000000000000004">
      <c r="B70" s="148" t="s">
        <v>57</v>
      </c>
      <c r="C70" s="384" t="s">
        <v>51</v>
      </c>
      <c r="D70" s="387" t="s">
        <v>127</v>
      </c>
      <c r="E70" s="171">
        <v>0.41666666666666669</v>
      </c>
      <c r="F70" s="247" t="s">
        <v>18</v>
      </c>
      <c r="G70" s="116">
        <v>0</v>
      </c>
      <c r="H70" s="44" t="s">
        <v>33</v>
      </c>
      <c r="I70" s="44">
        <v>7</v>
      </c>
      <c r="J70" s="145" t="s">
        <v>25</v>
      </c>
      <c r="K70" s="61"/>
      <c r="L70" s="106" t="s">
        <v>16</v>
      </c>
      <c r="M70" s="56"/>
      <c r="N70" s="2"/>
    </row>
    <row r="71" spans="2:14" ht="23" customHeight="1" x14ac:dyDescent="0.55000000000000004">
      <c r="B71" s="389">
        <v>44493</v>
      </c>
      <c r="C71" s="384"/>
      <c r="D71" s="387"/>
      <c r="E71" s="168">
        <v>0.4826388888888889</v>
      </c>
      <c r="F71" s="118" t="s">
        <v>19</v>
      </c>
      <c r="G71" s="79">
        <v>2</v>
      </c>
      <c r="H71" s="42" t="s">
        <v>33</v>
      </c>
      <c r="I71" s="80">
        <v>4</v>
      </c>
      <c r="J71" s="97" t="s">
        <v>16</v>
      </c>
      <c r="K71" s="58"/>
      <c r="L71" s="244" t="s">
        <v>18</v>
      </c>
      <c r="M71" s="56"/>
    </row>
    <row r="72" spans="2:14" ht="23" customHeight="1" x14ac:dyDescent="0.55000000000000004">
      <c r="B72" s="389"/>
      <c r="C72" s="384"/>
      <c r="D72" s="387"/>
      <c r="E72" s="169">
        <v>0.54861111111111105</v>
      </c>
      <c r="F72" s="125" t="s">
        <v>21</v>
      </c>
      <c r="G72" s="79">
        <v>2</v>
      </c>
      <c r="H72" s="42" t="s">
        <v>33</v>
      </c>
      <c r="I72" s="80">
        <v>12</v>
      </c>
      <c r="J72" s="127" t="s">
        <v>17</v>
      </c>
      <c r="K72" s="59"/>
      <c r="L72" s="101" t="s">
        <v>15</v>
      </c>
      <c r="M72" s="56"/>
    </row>
    <row r="73" spans="2:14" ht="23" customHeight="1" thickBot="1" x14ac:dyDescent="0.6">
      <c r="B73" s="390"/>
      <c r="C73" s="384"/>
      <c r="D73" s="387"/>
      <c r="E73" s="173">
        <v>0.61458333333333337</v>
      </c>
      <c r="F73" s="146" t="s">
        <v>14</v>
      </c>
      <c r="G73" s="90">
        <v>1</v>
      </c>
      <c r="H73" s="45" t="s">
        <v>33</v>
      </c>
      <c r="I73" s="91">
        <v>3</v>
      </c>
      <c r="J73" s="147" t="s">
        <v>15</v>
      </c>
      <c r="K73" s="111" t="s">
        <v>34</v>
      </c>
      <c r="L73" s="110" t="s">
        <v>17</v>
      </c>
      <c r="M73" s="56"/>
    </row>
    <row r="74" spans="2:14" ht="23" customHeight="1" x14ac:dyDescent="0.55000000000000004">
      <c r="B74" s="148" t="s">
        <v>42</v>
      </c>
      <c r="C74" s="492" t="s">
        <v>138</v>
      </c>
      <c r="D74" s="386" t="s">
        <v>65</v>
      </c>
      <c r="E74" s="167">
        <v>0.41666666666666669</v>
      </c>
      <c r="F74" s="121" t="s">
        <v>15</v>
      </c>
      <c r="G74" s="44">
        <v>1</v>
      </c>
      <c r="H74" s="44" t="s">
        <v>33</v>
      </c>
      <c r="I74" s="44">
        <v>1</v>
      </c>
      <c r="J74" s="130" t="s">
        <v>12</v>
      </c>
      <c r="K74" s="112"/>
      <c r="L74" s="266" t="s">
        <v>20</v>
      </c>
      <c r="M74" s="391" t="s">
        <v>185</v>
      </c>
    </row>
    <row r="75" spans="2:14" ht="23" customHeight="1" x14ac:dyDescent="0.55000000000000004">
      <c r="B75" s="389">
        <v>44500</v>
      </c>
      <c r="C75" s="413"/>
      <c r="D75" s="387"/>
      <c r="E75" s="168">
        <v>0.4826388888888889</v>
      </c>
      <c r="F75" s="86" t="s">
        <v>16</v>
      </c>
      <c r="G75" s="42">
        <v>9</v>
      </c>
      <c r="H75" s="42" t="s">
        <v>33</v>
      </c>
      <c r="I75" s="42">
        <v>0</v>
      </c>
      <c r="J75" s="97" t="s">
        <v>20</v>
      </c>
      <c r="K75" s="58"/>
      <c r="L75" s="267" t="s">
        <v>12</v>
      </c>
      <c r="M75" s="392"/>
    </row>
    <row r="76" spans="2:14" ht="23" customHeight="1" x14ac:dyDescent="0.55000000000000004">
      <c r="B76" s="389"/>
      <c r="C76" s="413"/>
      <c r="D76" s="387"/>
      <c r="E76" s="169">
        <v>0.54861111111111105</v>
      </c>
      <c r="F76" s="81" t="s">
        <v>14</v>
      </c>
      <c r="G76" s="42">
        <v>3</v>
      </c>
      <c r="H76" s="42" t="s">
        <v>33</v>
      </c>
      <c r="I76" s="42">
        <v>1</v>
      </c>
      <c r="J76" s="98" t="s">
        <v>22</v>
      </c>
      <c r="K76" s="59"/>
      <c r="L76" s="267" t="s">
        <v>24</v>
      </c>
      <c r="M76" s="392"/>
    </row>
    <row r="77" spans="2:14" ht="23" customHeight="1" thickBot="1" x14ac:dyDescent="0.6">
      <c r="B77" s="389"/>
      <c r="C77" s="414"/>
      <c r="D77" s="388"/>
      <c r="E77" s="170">
        <v>0.61458333333333337</v>
      </c>
      <c r="F77" s="84" t="s">
        <v>24</v>
      </c>
      <c r="G77" s="42">
        <v>0</v>
      </c>
      <c r="H77" s="42" t="s">
        <v>33</v>
      </c>
      <c r="I77" s="42">
        <v>1</v>
      </c>
      <c r="J77" s="251" t="s">
        <v>18</v>
      </c>
      <c r="K77" s="63" t="s">
        <v>34</v>
      </c>
      <c r="L77" s="268" t="s">
        <v>14</v>
      </c>
      <c r="M77" s="392"/>
    </row>
    <row r="78" spans="2:14" ht="23" customHeight="1" thickBot="1" x14ac:dyDescent="0.6">
      <c r="B78" s="338">
        <v>44500</v>
      </c>
      <c r="C78" s="400" t="s">
        <v>128</v>
      </c>
      <c r="D78" s="401"/>
      <c r="E78" s="339">
        <v>0.70833333333333337</v>
      </c>
      <c r="F78" s="454" t="s">
        <v>129</v>
      </c>
      <c r="G78" s="455"/>
      <c r="H78" s="455"/>
      <c r="I78" s="455"/>
      <c r="J78" s="401"/>
      <c r="K78" s="454" t="s">
        <v>190</v>
      </c>
      <c r="L78" s="455"/>
      <c r="M78" s="401"/>
    </row>
    <row r="79" spans="2:14" ht="23" customHeight="1" x14ac:dyDescent="0.55000000000000004">
      <c r="B79" s="149" t="s">
        <v>58</v>
      </c>
      <c r="C79" s="383" t="s">
        <v>51</v>
      </c>
      <c r="D79" s="386" t="s">
        <v>111</v>
      </c>
      <c r="E79" s="167">
        <v>0.41666666666666669</v>
      </c>
      <c r="F79" s="121" t="s">
        <v>16</v>
      </c>
      <c r="G79" s="88">
        <v>0</v>
      </c>
      <c r="H79" s="44" t="s">
        <v>33</v>
      </c>
      <c r="I79" s="89">
        <v>0</v>
      </c>
      <c r="J79" s="96" t="s">
        <v>12</v>
      </c>
      <c r="K79" s="112"/>
      <c r="L79" s="139" t="s">
        <v>25</v>
      </c>
      <c r="M79" s="78"/>
    </row>
    <row r="80" spans="2:14" ht="23" customHeight="1" x14ac:dyDescent="0.55000000000000004">
      <c r="B80" s="389">
        <v>44507</v>
      </c>
      <c r="C80" s="384"/>
      <c r="D80" s="387"/>
      <c r="E80" s="168">
        <v>0.4826388888888889</v>
      </c>
      <c r="F80" s="118" t="s">
        <v>24</v>
      </c>
      <c r="G80" s="79">
        <v>2</v>
      </c>
      <c r="H80" s="42" t="s">
        <v>33</v>
      </c>
      <c r="I80" s="80">
        <v>1</v>
      </c>
      <c r="J80" s="97" t="s">
        <v>25</v>
      </c>
      <c r="K80" s="58"/>
      <c r="L80" s="140" t="s">
        <v>17</v>
      </c>
      <c r="M80" s="56"/>
    </row>
    <row r="81" spans="2:14" ht="23" customHeight="1" x14ac:dyDescent="0.55000000000000004">
      <c r="B81" s="421"/>
      <c r="C81" s="419"/>
      <c r="D81" s="420"/>
      <c r="E81" s="169">
        <v>0.54861111111111105</v>
      </c>
      <c r="F81" s="82" t="s">
        <v>14</v>
      </c>
      <c r="G81" s="94">
        <v>1</v>
      </c>
      <c r="H81" s="76" t="s">
        <v>33</v>
      </c>
      <c r="I81" s="95">
        <v>2</v>
      </c>
      <c r="J81" s="138" t="s">
        <v>17</v>
      </c>
      <c r="K81" s="62" t="s">
        <v>34</v>
      </c>
      <c r="L81" s="141" t="s">
        <v>24</v>
      </c>
      <c r="M81" s="54"/>
    </row>
    <row r="82" spans="2:14" ht="23" customHeight="1" x14ac:dyDescent="0.55000000000000004">
      <c r="B82" s="421"/>
      <c r="C82" s="423" t="s">
        <v>31</v>
      </c>
      <c r="D82" s="387" t="s">
        <v>64</v>
      </c>
      <c r="E82" s="172">
        <v>0.71527777777777779</v>
      </c>
      <c r="F82" s="86" t="s">
        <v>22</v>
      </c>
      <c r="G82" s="92">
        <v>10</v>
      </c>
      <c r="H82" s="42" t="s">
        <v>33</v>
      </c>
      <c r="I82" s="93">
        <v>2</v>
      </c>
      <c r="J82" s="131" t="s">
        <v>21</v>
      </c>
      <c r="K82" s="60"/>
      <c r="L82" s="142" t="s">
        <v>19</v>
      </c>
      <c r="M82" s="55"/>
      <c r="N82" s="2"/>
    </row>
    <row r="83" spans="2:14" ht="23" customHeight="1" thickBot="1" x14ac:dyDescent="0.6">
      <c r="B83" s="422"/>
      <c r="C83" s="396"/>
      <c r="D83" s="388"/>
      <c r="E83" s="170">
        <v>0.78125</v>
      </c>
      <c r="F83" s="113" t="s">
        <v>15</v>
      </c>
      <c r="G83" s="90">
        <v>3</v>
      </c>
      <c r="H83" s="45" t="s">
        <v>33</v>
      </c>
      <c r="I83" s="91">
        <v>1</v>
      </c>
      <c r="J83" s="143" t="s">
        <v>19</v>
      </c>
      <c r="K83" s="63" t="s">
        <v>34</v>
      </c>
      <c r="L83" s="144" t="s">
        <v>22</v>
      </c>
      <c r="M83" s="57"/>
      <c r="N83" s="2"/>
    </row>
    <row r="84" spans="2:14" ht="23" customHeight="1" x14ac:dyDescent="0.55000000000000004">
      <c r="B84" s="148" t="s">
        <v>45</v>
      </c>
      <c r="C84" s="383" t="s">
        <v>51</v>
      </c>
      <c r="D84" s="386" t="s">
        <v>117</v>
      </c>
      <c r="E84" s="167">
        <v>0.41666666666666669</v>
      </c>
      <c r="F84" s="115" t="s">
        <v>17</v>
      </c>
      <c r="G84" s="88">
        <v>14</v>
      </c>
      <c r="H84" s="44" t="s">
        <v>33</v>
      </c>
      <c r="I84" s="89">
        <v>0</v>
      </c>
      <c r="J84" s="96" t="s">
        <v>25</v>
      </c>
      <c r="K84" s="112"/>
      <c r="L84" s="241" t="s">
        <v>21</v>
      </c>
      <c r="M84" s="405" t="s">
        <v>139</v>
      </c>
      <c r="N84" s="2"/>
    </row>
    <row r="85" spans="2:14" ht="23" customHeight="1" thickBot="1" x14ac:dyDescent="0.6">
      <c r="B85" s="389">
        <v>44514</v>
      </c>
      <c r="C85" s="384"/>
      <c r="D85" s="415"/>
      <c r="E85" s="168">
        <v>0.4826388888888889</v>
      </c>
      <c r="F85" s="118" t="s">
        <v>16</v>
      </c>
      <c r="G85" s="79">
        <v>4</v>
      </c>
      <c r="H85" s="42" t="s">
        <v>33</v>
      </c>
      <c r="I85" s="80">
        <v>1</v>
      </c>
      <c r="J85" s="119" t="s">
        <v>21</v>
      </c>
      <c r="K85" s="63" t="s">
        <v>34</v>
      </c>
      <c r="L85" s="361" t="s">
        <v>25</v>
      </c>
      <c r="M85" s="406"/>
      <c r="N85" s="2"/>
    </row>
    <row r="86" spans="2:14" ht="23" customHeight="1" x14ac:dyDescent="0.55000000000000004">
      <c r="B86" s="411"/>
      <c r="C86" s="384"/>
      <c r="D86" s="415"/>
      <c r="E86" s="355">
        <v>0.54861111111111105</v>
      </c>
      <c r="F86" s="356" t="s">
        <v>12</v>
      </c>
      <c r="G86" s="357">
        <v>3</v>
      </c>
      <c r="H86" s="358" t="s">
        <v>33</v>
      </c>
      <c r="I86" s="359">
        <v>0</v>
      </c>
      <c r="J86" s="360" t="s">
        <v>19</v>
      </c>
      <c r="K86" s="345"/>
      <c r="L86" s="344" t="s">
        <v>239</v>
      </c>
      <c r="M86" s="406"/>
      <c r="N86" s="2"/>
    </row>
    <row r="87" spans="2:14" ht="23" customHeight="1" x14ac:dyDescent="0.55000000000000004">
      <c r="B87" s="411"/>
      <c r="C87" s="412" t="s">
        <v>138</v>
      </c>
      <c r="D87" s="416" t="s">
        <v>62</v>
      </c>
      <c r="E87" s="172">
        <v>0.41666666666666669</v>
      </c>
      <c r="F87" s="132" t="s">
        <v>14</v>
      </c>
      <c r="G87" s="79">
        <v>4</v>
      </c>
      <c r="H87" s="42" t="s">
        <v>33</v>
      </c>
      <c r="I87" s="80">
        <v>0</v>
      </c>
      <c r="J87" s="137" t="s">
        <v>20</v>
      </c>
      <c r="K87" s="58"/>
      <c r="L87" s="239" t="s">
        <v>15</v>
      </c>
      <c r="M87" s="406"/>
      <c r="N87" s="2"/>
    </row>
    <row r="88" spans="2:14" ht="23" customHeight="1" x14ac:dyDescent="0.55000000000000004">
      <c r="B88" s="411"/>
      <c r="C88" s="413"/>
      <c r="D88" s="417"/>
      <c r="E88" s="168">
        <v>0.4826388888888889</v>
      </c>
      <c r="F88" s="118" t="s">
        <v>24</v>
      </c>
      <c r="G88" s="79">
        <v>1</v>
      </c>
      <c r="H88" s="42" t="s">
        <v>33</v>
      </c>
      <c r="I88" s="80">
        <v>3</v>
      </c>
      <c r="J88" s="97" t="s">
        <v>15</v>
      </c>
      <c r="K88" s="59"/>
      <c r="L88" s="246" t="s">
        <v>18</v>
      </c>
      <c r="M88" s="406"/>
      <c r="N88" s="2"/>
    </row>
    <row r="89" spans="2:14" ht="23" customHeight="1" thickBot="1" x14ac:dyDescent="0.6">
      <c r="B89" s="411"/>
      <c r="C89" s="414"/>
      <c r="D89" s="418"/>
      <c r="E89" s="174">
        <v>0.54861111111111105</v>
      </c>
      <c r="F89" s="120" t="s">
        <v>22</v>
      </c>
      <c r="G89" s="128">
        <v>0</v>
      </c>
      <c r="H89" s="45" t="s">
        <v>33</v>
      </c>
      <c r="I89" s="129">
        <v>1</v>
      </c>
      <c r="J89" s="242" t="s">
        <v>18</v>
      </c>
      <c r="K89" s="111" t="s">
        <v>34</v>
      </c>
      <c r="L89" s="240" t="s">
        <v>24</v>
      </c>
      <c r="M89" s="407"/>
      <c r="N89" s="2"/>
    </row>
    <row r="90" spans="2:14" ht="23" customHeight="1" x14ac:dyDescent="0.55000000000000004">
      <c r="B90" s="149" t="s">
        <v>50</v>
      </c>
      <c r="C90" s="397" t="s">
        <v>54</v>
      </c>
      <c r="D90" s="386" t="s">
        <v>66</v>
      </c>
      <c r="E90" s="167">
        <v>0.41666666666666669</v>
      </c>
      <c r="F90" s="198" t="s">
        <v>20</v>
      </c>
      <c r="G90" s="88">
        <v>0</v>
      </c>
      <c r="H90" s="44" t="s">
        <v>33</v>
      </c>
      <c r="I90" s="89">
        <v>9</v>
      </c>
      <c r="J90" s="237" t="s">
        <v>15</v>
      </c>
      <c r="K90" s="112"/>
      <c r="L90" s="103" t="s">
        <v>22</v>
      </c>
      <c r="M90" s="402" t="s">
        <v>186</v>
      </c>
      <c r="N90" s="2"/>
    </row>
    <row r="91" spans="2:14" ht="23" customHeight="1" x14ac:dyDescent="0.55000000000000004">
      <c r="B91" s="389">
        <v>44521</v>
      </c>
      <c r="C91" s="398"/>
      <c r="D91" s="387"/>
      <c r="E91" s="168">
        <v>0.4826388888888889</v>
      </c>
      <c r="F91" s="81" t="s">
        <v>19</v>
      </c>
      <c r="G91" s="79">
        <v>0</v>
      </c>
      <c r="H91" s="42" t="s">
        <v>33</v>
      </c>
      <c r="I91" s="80">
        <v>10</v>
      </c>
      <c r="J91" s="98" t="s">
        <v>22</v>
      </c>
      <c r="K91" s="59"/>
      <c r="L91" s="101" t="s">
        <v>24</v>
      </c>
      <c r="M91" s="403"/>
      <c r="N91" s="2"/>
    </row>
    <row r="92" spans="2:14" ht="23" customHeight="1" thickBot="1" x14ac:dyDescent="0.6">
      <c r="B92" s="390"/>
      <c r="C92" s="399"/>
      <c r="D92" s="388"/>
      <c r="E92" s="174">
        <v>0.54861111111111105</v>
      </c>
      <c r="F92" s="238" t="s">
        <v>21</v>
      </c>
      <c r="G92" s="90">
        <v>2</v>
      </c>
      <c r="H92" s="45" t="s">
        <v>33</v>
      </c>
      <c r="I92" s="91">
        <v>5</v>
      </c>
      <c r="J92" s="143" t="s">
        <v>24</v>
      </c>
      <c r="K92" s="63" t="s">
        <v>34</v>
      </c>
      <c r="L92" s="105" t="s">
        <v>19</v>
      </c>
      <c r="M92" s="404"/>
      <c r="N92" s="2"/>
    </row>
    <row r="93" spans="2:14" ht="23" customHeight="1" x14ac:dyDescent="0.55000000000000004">
      <c r="B93" s="148" t="s">
        <v>44</v>
      </c>
      <c r="C93" s="384" t="s">
        <v>51</v>
      </c>
      <c r="D93" s="387" t="s">
        <v>113</v>
      </c>
      <c r="E93" s="171">
        <v>0.41666666666666669</v>
      </c>
      <c r="F93" s="132" t="s">
        <v>24</v>
      </c>
      <c r="G93" s="44">
        <v>3</v>
      </c>
      <c r="H93" s="44" t="s">
        <v>33</v>
      </c>
      <c r="I93" s="44">
        <v>5</v>
      </c>
      <c r="J93" s="137" t="s">
        <v>14</v>
      </c>
      <c r="K93" s="61"/>
      <c r="L93" s="106" t="s">
        <v>22</v>
      </c>
      <c r="M93" s="391" t="s">
        <v>187</v>
      </c>
      <c r="N93" s="2"/>
    </row>
    <row r="94" spans="2:14" ht="23" customHeight="1" x14ac:dyDescent="0.55000000000000004">
      <c r="B94" s="389">
        <v>44528</v>
      </c>
      <c r="C94" s="384"/>
      <c r="D94" s="387"/>
      <c r="E94" s="168">
        <v>0.4826388888888889</v>
      </c>
      <c r="F94" s="81" t="s">
        <v>22</v>
      </c>
      <c r="G94" s="42">
        <v>1</v>
      </c>
      <c r="H94" s="42" t="s">
        <v>33</v>
      </c>
      <c r="I94" s="42">
        <v>2</v>
      </c>
      <c r="J94" s="98" t="s">
        <v>12</v>
      </c>
      <c r="K94" s="58"/>
      <c r="L94" s="101" t="s">
        <v>15</v>
      </c>
      <c r="M94" s="392"/>
      <c r="N94" s="2"/>
    </row>
    <row r="95" spans="2:14" ht="23" customHeight="1" x14ac:dyDescent="0.55000000000000004">
      <c r="B95" s="389"/>
      <c r="C95" s="384"/>
      <c r="D95" s="387"/>
      <c r="E95" s="169">
        <v>0.54861111111111105</v>
      </c>
      <c r="F95" s="81" t="s">
        <v>15</v>
      </c>
      <c r="G95" s="42">
        <v>0</v>
      </c>
      <c r="H95" s="42" t="s">
        <v>33</v>
      </c>
      <c r="I95" s="42">
        <v>0</v>
      </c>
      <c r="J95" s="98" t="s">
        <v>16</v>
      </c>
      <c r="K95" s="59"/>
      <c r="L95" s="249" t="s">
        <v>18</v>
      </c>
      <c r="M95" s="392"/>
      <c r="N95" s="2"/>
    </row>
    <row r="96" spans="2:14" ht="23" customHeight="1" thickBot="1" x14ac:dyDescent="0.6">
      <c r="B96" s="390"/>
      <c r="C96" s="384"/>
      <c r="D96" s="388"/>
      <c r="E96" s="170">
        <v>0.61458333333333337</v>
      </c>
      <c r="F96" s="125" t="s">
        <v>21</v>
      </c>
      <c r="G96" s="42">
        <v>3</v>
      </c>
      <c r="H96" s="42" t="s">
        <v>33</v>
      </c>
      <c r="I96" s="42">
        <v>1</v>
      </c>
      <c r="J96" s="250" t="s">
        <v>18</v>
      </c>
      <c r="K96" s="63" t="s">
        <v>34</v>
      </c>
      <c r="L96" s="105" t="s">
        <v>16</v>
      </c>
      <c r="M96" s="393"/>
      <c r="N96" s="2"/>
    </row>
    <row r="97" spans="2:14" ht="23" customHeight="1" x14ac:dyDescent="0.55000000000000004">
      <c r="B97" s="149" t="s">
        <v>59</v>
      </c>
      <c r="C97" s="383" t="s">
        <v>51</v>
      </c>
      <c r="D97" s="386" t="s">
        <v>67</v>
      </c>
      <c r="E97" s="167">
        <v>0.41666666666666669</v>
      </c>
      <c r="F97" s="121" t="s">
        <v>19</v>
      </c>
      <c r="G97" s="88">
        <v>2</v>
      </c>
      <c r="H97" s="44" t="s">
        <v>33</v>
      </c>
      <c r="I97" s="89">
        <v>1</v>
      </c>
      <c r="J97" s="96" t="s">
        <v>20</v>
      </c>
      <c r="K97" s="112"/>
      <c r="L97" s="103" t="s">
        <v>15</v>
      </c>
      <c r="M97" s="56"/>
      <c r="N97" s="2"/>
    </row>
    <row r="98" spans="2:14" ht="23" customHeight="1" x14ac:dyDescent="0.55000000000000004">
      <c r="B98" s="389">
        <v>44535</v>
      </c>
      <c r="C98" s="384"/>
      <c r="D98" s="387"/>
      <c r="E98" s="168">
        <v>0.4826388888888889</v>
      </c>
      <c r="F98" s="125" t="s">
        <v>21</v>
      </c>
      <c r="G98" s="79">
        <v>2</v>
      </c>
      <c r="H98" s="42" t="s">
        <v>33</v>
      </c>
      <c r="I98" s="80">
        <v>7</v>
      </c>
      <c r="J98" s="97" t="s">
        <v>15</v>
      </c>
      <c r="K98" s="58"/>
      <c r="L98" s="101" t="s">
        <v>20</v>
      </c>
      <c r="M98" s="56"/>
      <c r="N98" s="2"/>
    </row>
    <row r="99" spans="2:14" ht="23" customHeight="1" x14ac:dyDescent="0.55000000000000004">
      <c r="B99" s="421"/>
      <c r="C99" s="419"/>
      <c r="D99" s="420"/>
      <c r="E99" s="169">
        <v>0.54861111111111105</v>
      </c>
      <c r="F99" s="82" t="s">
        <v>12</v>
      </c>
      <c r="G99" s="94">
        <v>1</v>
      </c>
      <c r="H99" s="76" t="s">
        <v>33</v>
      </c>
      <c r="I99" s="95">
        <v>0</v>
      </c>
      <c r="J99" s="243" t="s">
        <v>18</v>
      </c>
      <c r="K99" s="62" t="s">
        <v>34</v>
      </c>
      <c r="L99" s="109" t="s">
        <v>21</v>
      </c>
      <c r="M99" s="56"/>
      <c r="N99" s="2"/>
    </row>
    <row r="100" spans="2:14" ht="23" customHeight="1" x14ac:dyDescent="0.55000000000000004">
      <c r="B100" s="421"/>
      <c r="C100" s="423" t="s">
        <v>31</v>
      </c>
      <c r="D100" s="451" t="s">
        <v>63</v>
      </c>
      <c r="E100" s="172">
        <v>0.67361111111111116</v>
      </c>
      <c r="F100" s="132" t="s">
        <v>24</v>
      </c>
      <c r="G100" s="79">
        <v>0</v>
      </c>
      <c r="H100" s="42" t="s">
        <v>33</v>
      </c>
      <c r="I100" s="80">
        <v>2</v>
      </c>
      <c r="J100" s="133" t="s">
        <v>17</v>
      </c>
      <c r="K100" s="58"/>
      <c r="L100" s="101" t="s">
        <v>14</v>
      </c>
      <c r="M100" s="55"/>
      <c r="N100" s="2"/>
    </row>
    <row r="101" spans="2:14" ht="23" customHeight="1" x14ac:dyDescent="0.55000000000000004">
      <c r="B101" s="421"/>
      <c r="C101" s="490"/>
      <c r="D101" s="491"/>
      <c r="E101" s="168">
        <v>0.73958333333333337</v>
      </c>
      <c r="F101" s="118" t="s">
        <v>16</v>
      </c>
      <c r="G101" s="79">
        <v>3</v>
      </c>
      <c r="H101" s="42" t="s">
        <v>33</v>
      </c>
      <c r="I101" s="80">
        <v>0</v>
      </c>
      <c r="J101" s="97" t="s">
        <v>14</v>
      </c>
      <c r="K101" s="60"/>
      <c r="L101" s="104" t="s">
        <v>17</v>
      </c>
      <c r="M101" s="56"/>
      <c r="N101" s="2"/>
    </row>
    <row r="102" spans="2:14" ht="23" customHeight="1" thickBot="1" x14ac:dyDescent="0.6">
      <c r="B102" s="421"/>
      <c r="C102" s="490"/>
      <c r="D102" s="491"/>
      <c r="E102" s="169">
        <v>0.80555555555555547</v>
      </c>
      <c r="F102" s="120" t="s">
        <v>25</v>
      </c>
      <c r="G102" s="128">
        <v>0</v>
      </c>
      <c r="H102" s="45" t="s">
        <v>33</v>
      </c>
      <c r="I102" s="129">
        <v>0</v>
      </c>
      <c r="J102" s="124" t="s">
        <v>22</v>
      </c>
      <c r="K102" s="111" t="s">
        <v>34</v>
      </c>
      <c r="L102" s="102" t="s">
        <v>16</v>
      </c>
      <c r="M102" s="56"/>
      <c r="N102" s="2"/>
    </row>
    <row r="103" spans="2:14" ht="23" customHeight="1" x14ac:dyDescent="0.55000000000000004">
      <c r="B103" s="149" t="s">
        <v>60</v>
      </c>
      <c r="C103" s="394" t="s">
        <v>31</v>
      </c>
      <c r="D103" s="386" t="s">
        <v>111</v>
      </c>
      <c r="E103" s="167">
        <v>0.67361111111111116</v>
      </c>
      <c r="F103" s="121" t="s">
        <v>16</v>
      </c>
      <c r="G103" s="88">
        <v>7</v>
      </c>
      <c r="H103" s="44" t="s">
        <v>33</v>
      </c>
      <c r="I103" s="89">
        <v>0</v>
      </c>
      <c r="J103" s="245" t="s">
        <v>18</v>
      </c>
      <c r="K103" s="112"/>
      <c r="L103" s="103" t="s">
        <v>14</v>
      </c>
      <c r="M103" s="78"/>
      <c r="N103" s="2"/>
    </row>
    <row r="104" spans="2:14" ht="23" customHeight="1" x14ac:dyDescent="0.55000000000000004">
      <c r="B104" s="389">
        <v>44542</v>
      </c>
      <c r="C104" s="395"/>
      <c r="D104" s="387"/>
      <c r="E104" s="168">
        <v>0.73958333333333337</v>
      </c>
      <c r="F104" s="118" t="s">
        <v>25</v>
      </c>
      <c r="G104" s="79">
        <v>1</v>
      </c>
      <c r="H104" s="42" t="s">
        <v>33</v>
      </c>
      <c r="I104" s="80">
        <v>1</v>
      </c>
      <c r="J104" s="97" t="s">
        <v>14</v>
      </c>
      <c r="K104" s="59"/>
      <c r="L104" s="244" t="s">
        <v>18</v>
      </c>
      <c r="M104" s="56"/>
      <c r="N104" s="2"/>
    </row>
    <row r="105" spans="2:14" ht="23" customHeight="1" thickBot="1" x14ac:dyDescent="0.6">
      <c r="B105" s="390"/>
      <c r="C105" s="396"/>
      <c r="D105" s="388"/>
      <c r="E105" s="174">
        <v>0.80555555555555547</v>
      </c>
      <c r="F105" s="123" t="s">
        <v>17</v>
      </c>
      <c r="G105" s="90">
        <v>2</v>
      </c>
      <c r="H105" s="45" t="s">
        <v>33</v>
      </c>
      <c r="I105" s="91">
        <v>1</v>
      </c>
      <c r="J105" s="124" t="s">
        <v>12</v>
      </c>
      <c r="K105" s="63" t="s">
        <v>34</v>
      </c>
      <c r="L105" s="105" t="s">
        <v>25</v>
      </c>
      <c r="M105" s="57"/>
      <c r="N105" s="2"/>
    </row>
    <row r="106" spans="2:14" ht="23" customHeight="1" x14ac:dyDescent="0.55000000000000004">
      <c r="B106" s="149" t="s">
        <v>52</v>
      </c>
      <c r="C106" s="383" t="s">
        <v>51</v>
      </c>
      <c r="D106" s="386" t="s">
        <v>69</v>
      </c>
      <c r="E106" s="167">
        <v>0.41666666666666669</v>
      </c>
      <c r="F106" s="121" t="s">
        <v>25</v>
      </c>
      <c r="G106" s="88">
        <v>2</v>
      </c>
      <c r="H106" s="44" t="s">
        <v>33</v>
      </c>
      <c r="I106" s="89">
        <v>1</v>
      </c>
      <c r="J106" s="96" t="s">
        <v>19</v>
      </c>
      <c r="K106" s="112"/>
      <c r="L106" s="108" t="s">
        <v>17</v>
      </c>
      <c r="M106" s="380" t="s">
        <v>188</v>
      </c>
      <c r="N106" s="2"/>
    </row>
    <row r="107" spans="2:14" ht="23" customHeight="1" x14ac:dyDescent="0.55000000000000004">
      <c r="B107" s="389">
        <v>44549</v>
      </c>
      <c r="C107" s="384"/>
      <c r="D107" s="387"/>
      <c r="E107" s="168">
        <v>0.4826388888888889</v>
      </c>
      <c r="F107" s="84" t="s">
        <v>20</v>
      </c>
      <c r="G107" s="79">
        <v>0</v>
      </c>
      <c r="H107" s="42" t="s">
        <v>33</v>
      </c>
      <c r="I107" s="80">
        <v>16</v>
      </c>
      <c r="J107" s="114" t="s">
        <v>17</v>
      </c>
      <c r="K107" s="58"/>
      <c r="L107" s="101" t="s">
        <v>14</v>
      </c>
      <c r="M107" s="381"/>
      <c r="N107" s="2"/>
    </row>
    <row r="108" spans="2:14" ht="23" customHeight="1" x14ac:dyDescent="0.55000000000000004">
      <c r="B108" s="389"/>
      <c r="C108" s="384"/>
      <c r="D108" s="387"/>
      <c r="E108" s="169">
        <v>0.54861111111111105</v>
      </c>
      <c r="F108" s="118" t="s">
        <v>14</v>
      </c>
      <c r="G108" s="79">
        <v>0</v>
      </c>
      <c r="H108" s="42" t="s">
        <v>33</v>
      </c>
      <c r="I108" s="80">
        <v>1</v>
      </c>
      <c r="J108" s="97" t="s">
        <v>12</v>
      </c>
      <c r="K108" s="59"/>
      <c r="L108" s="101" t="s">
        <v>16</v>
      </c>
      <c r="M108" s="381"/>
      <c r="N108" s="2"/>
    </row>
    <row r="109" spans="2:14" ht="23" customHeight="1" thickBot="1" x14ac:dyDescent="0.6">
      <c r="B109" s="390"/>
      <c r="C109" s="385"/>
      <c r="D109" s="388"/>
      <c r="E109" s="170">
        <v>0.61458333333333337</v>
      </c>
      <c r="F109" s="120" t="s">
        <v>24</v>
      </c>
      <c r="G109" s="90">
        <v>0</v>
      </c>
      <c r="H109" s="45" t="s">
        <v>33</v>
      </c>
      <c r="I109" s="91">
        <v>4</v>
      </c>
      <c r="J109" s="124" t="s">
        <v>16</v>
      </c>
      <c r="K109" s="63" t="s">
        <v>34</v>
      </c>
      <c r="L109" s="105" t="s">
        <v>12</v>
      </c>
      <c r="M109" s="382"/>
    </row>
    <row r="110" spans="2:14" ht="23" customHeight="1" x14ac:dyDescent="0.55000000000000004">
      <c r="B110" s="269"/>
      <c r="C110" s="273"/>
      <c r="D110" s="270"/>
      <c r="E110" s="271"/>
      <c r="F110" s="43"/>
      <c r="G110" s="42"/>
      <c r="H110" s="42"/>
      <c r="I110" s="42"/>
      <c r="J110" s="43"/>
      <c r="K110" s="42"/>
      <c r="L110" s="274"/>
      <c r="M110" s="272"/>
    </row>
    <row r="111" spans="2:14" ht="23" customHeight="1" x14ac:dyDescent="0.55000000000000004">
      <c r="B111" s="269"/>
      <c r="C111" s="273"/>
      <c r="D111" s="270"/>
      <c r="E111" s="271"/>
      <c r="F111" s="43"/>
      <c r="G111" s="42"/>
      <c r="H111" s="42"/>
      <c r="I111" s="42"/>
      <c r="J111" s="43"/>
      <c r="K111" s="42"/>
      <c r="L111" s="274"/>
      <c r="M111" s="272"/>
    </row>
    <row r="112" spans="2:14" ht="23" customHeight="1" x14ac:dyDescent="0.55000000000000004">
      <c r="B112" s="269"/>
      <c r="C112" s="273"/>
      <c r="D112" s="270"/>
      <c r="E112" s="271"/>
      <c r="F112" s="43"/>
      <c r="G112" s="42"/>
      <c r="H112" s="42"/>
      <c r="I112" s="42"/>
      <c r="J112" s="43"/>
      <c r="K112" s="42"/>
      <c r="L112" s="274"/>
      <c r="M112" s="272"/>
    </row>
    <row r="113" spans="2:13" ht="23" customHeight="1" x14ac:dyDescent="0.55000000000000004">
      <c r="B113" s="269"/>
      <c r="C113" s="273"/>
      <c r="D113" s="270"/>
      <c r="E113" s="271"/>
      <c r="F113" s="43"/>
      <c r="G113" s="42"/>
      <c r="H113" s="42"/>
      <c r="I113" s="42"/>
      <c r="J113" s="43"/>
      <c r="K113" s="42"/>
      <c r="L113" s="274"/>
      <c r="M113" s="272"/>
    </row>
    <row r="114" spans="2:13" ht="23" customHeight="1" x14ac:dyDescent="0.55000000000000004">
      <c r="B114" s="269"/>
      <c r="C114" s="273"/>
      <c r="D114" s="270"/>
      <c r="E114" s="271"/>
      <c r="F114" s="43"/>
      <c r="G114" s="42"/>
      <c r="H114" s="42"/>
      <c r="I114" s="42"/>
      <c r="J114" s="43"/>
      <c r="K114" s="42"/>
      <c r="L114" s="274"/>
      <c r="M114" s="272"/>
    </row>
    <row r="115" spans="2:13" ht="23" customHeight="1" x14ac:dyDescent="0.55000000000000004">
      <c r="B115" s="269"/>
      <c r="C115" s="273"/>
      <c r="D115" s="270"/>
      <c r="E115" s="271"/>
      <c r="F115" s="43"/>
      <c r="G115" s="42"/>
      <c r="H115" s="42"/>
      <c r="I115" s="42"/>
      <c r="J115" s="43"/>
      <c r="K115" s="42"/>
      <c r="L115" s="274"/>
      <c r="M115" s="272"/>
    </row>
    <row r="116" spans="2:13" ht="23" customHeight="1" x14ac:dyDescent="0.55000000000000004">
      <c r="B116" s="269"/>
      <c r="C116" s="273"/>
      <c r="D116" s="270"/>
      <c r="E116" s="271"/>
      <c r="F116" s="43"/>
      <c r="G116" s="42"/>
      <c r="H116" s="42"/>
      <c r="I116" s="42"/>
      <c r="J116" s="43"/>
      <c r="K116" s="42"/>
      <c r="L116" s="274"/>
      <c r="M116" s="272"/>
    </row>
    <row r="117" spans="2:13" ht="24" customHeight="1" x14ac:dyDescent="0.55000000000000004">
      <c r="B117" s="279" t="s">
        <v>95</v>
      </c>
      <c r="C117" s="182"/>
      <c r="D117" s="182"/>
      <c r="E117" s="182"/>
      <c r="F117" s="183"/>
      <c r="G117" s="184"/>
      <c r="H117" s="182"/>
      <c r="I117" s="182"/>
      <c r="J117" s="183"/>
      <c r="K117" s="182"/>
      <c r="L117" s="182"/>
      <c r="M117" s="182"/>
    </row>
    <row r="118" spans="2:13" ht="24" customHeight="1" x14ac:dyDescent="0.55000000000000004">
      <c r="B118" s="181"/>
      <c r="C118" s="182"/>
      <c r="D118" s="182"/>
      <c r="E118" s="182"/>
      <c r="F118" s="183"/>
      <c r="G118" s="184"/>
      <c r="H118" s="182"/>
      <c r="I118" s="182"/>
      <c r="J118" s="183"/>
      <c r="K118" s="182"/>
      <c r="L118" s="182"/>
      <c r="M118" s="182"/>
    </row>
    <row r="119" spans="2:13" s="278" customFormat="1" ht="24" customHeight="1" x14ac:dyDescent="0.55000000000000004">
      <c r="B119" s="275" t="s">
        <v>82</v>
      </c>
      <c r="C119" s="275"/>
      <c r="D119" s="275"/>
      <c r="E119" s="275"/>
      <c r="F119" s="276"/>
      <c r="G119" s="277"/>
      <c r="H119" s="275"/>
      <c r="I119" s="275"/>
      <c r="J119" s="276"/>
      <c r="K119" s="275"/>
      <c r="L119" s="275"/>
      <c r="M119" s="275"/>
    </row>
    <row r="120" spans="2:13" s="278" customFormat="1" ht="13" customHeight="1" x14ac:dyDescent="0.55000000000000004">
      <c r="B120" s="275"/>
      <c r="C120" s="275"/>
      <c r="D120" s="275"/>
      <c r="E120" s="275"/>
      <c r="F120" s="276"/>
      <c r="G120" s="277"/>
      <c r="H120" s="275"/>
      <c r="I120" s="275"/>
      <c r="J120" s="276"/>
      <c r="K120" s="275"/>
      <c r="L120" s="275"/>
      <c r="M120" s="275"/>
    </row>
    <row r="121" spans="2:13" ht="24" customHeight="1" x14ac:dyDescent="0.55000000000000004">
      <c r="B121" s="183" t="s">
        <v>83</v>
      </c>
      <c r="C121" s="182"/>
      <c r="D121" s="182"/>
      <c r="E121" s="182"/>
      <c r="F121" s="183"/>
      <c r="G121" s="184"/>
      <c r="H121" s="182"/>
      <c r="I121" s="182"/>
      <c r="J121" s="183"/>
      <c r="K121" s="182"/>
      <c r="L121" s="182"/>
      <c r="M121" s="182"/>
    </row>
    <row r="122" spans="2:13" ht="24" customHeight="1" x14ac:dyDescent="0.55000000000000004">
      <c r="B122" s="182" t="s">
        <v>84</v>
      </c>
      <c r="C122" s="182"/>
      <c r="D122" s="182"/>
      <c r="E122" s="182"/>
      <c r="F122" s="183"/>
      <c r="G122" s="184"/>
      <c r="H122" s="182"/>
      <c r="I122" s="182"/>
      <c r="J122" s="183"/>
      <c r="K122" s="182"/>
      <c r="L122" s="182"/>
      <c r="M122" s="182"/>
    </row>
    <row r="123" spans="2:13" ht="24" customHeight="1" x14ac:dyDescent="0.55000000000000004">
      <c r="B123" s="183" t="s">
        <v>85</v>
      </c>
      <c r="C123" s="182"/>
      <c r="D123" s="182"/>
      <c r="E123" s="182"/>
      <c r="F123" s="183"/>
      <c r="G123" s="184"/>
      <c r="H123" s="182"/>
      <c r="I123" s="182"/>
      <c r="J123" s="183"/>
      <c r="K123" s="182"/>
      <c r="L123" s="182"/>
      <c r="M123" s="182"/>
    </row>
    <row r="124" spans="2:13" ht="24" customHeight="1" x14ac:dyDescent="0.55000000000000004">
      <c r="B124" s="183" t="s">
        <v>86</v>
      </c>
      <c r="C124" s="182"/>
      <c r="D124" s="182"/>
      <c r="E124" s="182"/>
      <c r="F124" s="183"/>
      <c r="G124" s="184"/>
      <c r="H124" s="182"/>
      <c r="I124" s="182"/>
      <c r="J124" s="183"/>
      <c r="K124" s="182"/>
      <c r="L124" s="182"/>
      <c r="M124" s="182"/>
    </row>
    <row r="125" spans="2:13" ht="24" customHeight="1" x14ac:dyDescent="0.55000000000000004">
      <c r="B125" s="183"/>
      <c r="C125" s="182"/>
      <c r="D125" s="182"/>
      <c r="E125" s="182"/>
      <c r="F125" s="183"/>
      <c r="G125" s="184"/>
      <c r="H125" s="182"/>
      <c r="I125" s="182"/>
      <c r="J125" s="183"/>
      <c r="K125" s="182"/>
      <c r="L125" s="182"/>
      <c r="M125" s="182"/>
    </row>
    <row r="126" spans="2:13" ht="24" customHeight="1" x14ac:dyDescent="0.55000000000000004">
      <c r="B126" s="183"/>
      <c r="C126" s="182"/>
      <c r="D126" s="182"/>
      <c r="E126" s="182"/>
      <c r="F126" s="183"/>
      <c r="G126" s="184"/>
      <c r="H126" s="182"/>
      <c r="I126" s="182"/>
      <c r="J126" s="183"/>
      <c r="K126" s="182"/>
      <c r="L126" s="182"/>
      <c r="M126" s="182"/>
    </row>
    <row r="127" spans="2:13" ht="24" customHeight="1" x14ac:dyDescent="0.55000000000000004">
      <c r="B127" s="276" t="s">
        <v>119</v>
      </c>
      <c r="C127" s="182"/>
      <c r="D127" s="182"/>
      <c r="E127" s="182"/>
      <c r="F127" s="183"/>
      <c r="G127" s="184"/>
      <c r="H127" s="182"/>
      <c r="I127" s="182"/>
      <c r="J127" s="183"/>
      <c r="K127" s="182"/>
      <c r="L127" s="182"/>
      <c r="M127" s="182"/>
    </row>
    <row r="128" spans="2:13" ht="14" customHeight="1" x14ac:dyDescent="0.55000000000000004">
      <c r="B128" s="276"/>
      <c r="C128" s="182"/>
      <c r="D128" s="182"/>
      <c r="E128" s="182"/>
      <c r="F128" s="183"/>
      <c r="G128" s="184"/>
      <c r="H128" s="182"/>
      <c r="I128" s="182"/>
      <c r="J128" s="183"/>
      <c r="K128" s="182"/>
      <c r="L128" s="182"/>
      <c r="M128" s="182"/>
    </row>
    <row r="129" spans="2:13" ht="24" customHeight="1" x14ac:dyDescent="0.55000000000000004">
      <c r="B129" s="187" t="s">
        <v>175</v>
      </c>
      <c r="C129" s="186"/>
      <c r="D129" s="186"/>
      <c r="E129" s="186"/>
      <c r="F129" s="187"/>
      <c r="G129" s="188"/>
      <c r="H129" s="186"/>
      <c r="I129" s="186"/>
      <c r="J129" s="187"/>
      <c r="K129" s="182"/>
      <c r="L129" s="182"/>
      <c r="M129" s="182"/>
    </row>
    <row r="130" spans="2:13" ht="24" customHeight="1" x14ac:dyDescent="0.55000000000000004">
      <c r="B130" s="187" t="s">
        <v>176</v>
      </c>
      <c r="C130" s="186"/>
      <c r="D130" s="186"/>
      <c r="E130" s="186"/>
      <c r="F130" s="187"/>
      <c r="G130" s="188"/>
      <c r="H130" s="186"/>
      <c r="I130" s="291"/>
      <c r="J130" s="292"/>
      <c r="K130" s="185"/>
      <c r="L130" s="185"/>
      <c r="M130" s="182"/>
    </row>
    <row r="131" spans="2:13" ht="24" customHeight="1" x14ac:dyDescent="0.55000000000000004">
      <c r="B131" s="187" t="s">
        <v>120</v>
      </c>
      <c r="C131" s="186"/>
      <c r="D131" s="186"/>
      <c r="E131" s="186"/>
      <c r="F131" s="187"/>
      <c r="G131" s="188"/>
      <c r="H131" s="186"/>
      <c r="I131" s="186"/>
      <c r="J131" s="187"/>
      <c r="K131" s="182"/>
      <c r="L131" s="182"/>
      <c r="M131" s="182"/>
    </row>
    <row r="132" spans="2:13" ht="24" customHeight="1" x14ac:dyDescent="0.55000000000000004">
      <c r="B132" s="187" t="s">
        <v>122</v>
      </c>
      <c r="C132" s="186"/>
      <c r="D132" s="186"/>
      <c r="E132" s="186"/>
      <c r="F132" s="187"/>
      <c r="G132" s="188"/>
      <c r="H132" s="186"/>
      <c r="I132" s="186"/>
      <c r="J132" s="187"/>
      <c r="K132" s="182"/>
      <c r="L132" s="182"/>
      <c r="M132" s="182"/>
    </row>
    <row r="133" spans="2:13" ht="24" customHeight="1" x14ac:dyDescent="0.55000000000000004">
      <c r="B133" s="187" t="s">
        <v>121</v>
      </c>
      <c r="C133" s="186"/>
      <c r="D133" s="186"/>
      <c r="E133" s="186"/>
      <c r="F133" s="187"/>
      <c r="G133" s="188"/>
      <c r="H133" s="186"/>
      <c r="I133" s="186"/>
      <c r="J133" s="187"/>
      <c r="K133" s="182"/>
      <c r="L133" s="182"/>
      <c r="M133" s="182"/>
    </row>
    <row r="134" spans="2:13" ht="24" customHeight="1" x14ac:dyDescent="0.55000000000000004">
      <c r="B134" s="187" t="s">
        <v>177</v>
      </c>
      <c r="C134" s="186"/>
      <c r="D134" s="186"/>
      <c r="E134" s="186"/>
      <c r="F134" s="187"/>
      <c r="G134" s="188"/>
      <c r="H134" s="186"/>
      <c r="I134" s="186"/>
      <c r="J134" s="187"/>
      <c r="K134" s="182"/>
      <c r="L134" s="182"/>
      <c r="M134" s="182"/>
    </row>
    <row r="135" spans="2:13" ht="24" customHeight="1" x14ac:dyDescent="0.55000000000000004">
      <c r="B135" s="187" t="s">
        <v>189</v>
      </c>
      <c r="C135" s="186"/>
      <c r="D135" s="186"/>
      <c r="E135" s="186"/>
      <c r="F135" s="187"/>
      <c r="G135" s="188"/>
      <c r="H135" s="186"/>
      <c r="I135" s="186"/>
      <c r="J135" s="187"/>
      <c r="K135" s="182"/>
      <c r="L135" s="182"/>
      <c r="M135" s="182"/>
    </row>
    <row r="136" spans="2:13" ht="24" customHeight="1" x14ac:dyDescent="0.55000000000000004">
      <c r="B136" s="291" t="s">
        <v>123</v>
      </c>
      <c r="C136" s="186"/>
      <c r="D136" s="186"/>
      <c r="E136" s="186"/>
      <c r="F136" s="187"/>
      <c r="G136" s="188"/>
      <c r="H136" s="186"/>
      <c r="I136" s="186"/>
      <c r="J136" s="187"/>
      <c r="K136" s="182"/>
      <c r="L136" s="182"/>
      <c r="M136" s="182"/>
    </row>
    <row r="137" spans="2:13" ht="24" customHeight="1" x14ac:dyDescent="0.55000000000000004">
      <c r="B137" s="185"/>
      <c r="C137" s="182"/>
      <c r="D137" s="182"/>
      <c r="E137" s="182"/>
      <c r="F137" s="183"/>
      <c r="G137" s="184"/>
      <c r="H137" s="182"/>
      <c r="I137" s="182"/>
      <c r="J137" s="183"/>
      <c r="K137" s="182"/>
      <c r="L137" s="182"/>
      <c r="M137" s="182"/>
    </row>
    <row r="138" spans="2:13" ht="24" customHeight="1" x14ac:dyDescent="0.55000000000000004">
      <c r="B138" s="276" t="s">
        <v>124</v>
      </c>
      <c r="C138" s="186"/>
      <c r="D138" s="275" t="s">
        <v>125</v>
      </c>
      <c r="E138" s="186"/>
      <c r="F138" s="187"/>
      <c r="G138" s="188"/>
      <c r="H138" s="186"/>
      <c r="I138" s="186"/>
      <c r="J138" s="187"/>
      <c r="K138" s="182"/>
      <c r="L138" s="182"/>
      <c r="M138" s="182"/>
    </row>
    <row r="139" spans="2:13" ht="24" customHeight="1" x14ac:dyDescent="0.55000000000000004">
      <c r="B139" s="187"/>
      <c r="C139" s="186"/>
      <c r="D139" s="275" t="s">
        <v>130</v>
      </c>
      <c r="E139" s="186"/>
      <c r="F139" s="187"/>
      <c r="G139" s="188"/>
      <c r="H139" s="186"/>
      <c r="I139" s="186"/>
      <c r="J139" s="187"/>
      <c r="K139" s="182"/>
      <c r="L139" s="182"/>
      <c r="M139" s="182"/>
    </row>
    <row r="140" spans="2:13" ht="24" customHeight="1" x14ac:dyDescent="0.55000000000000004">
      <c r="B140" s="183"/>
      <c r="C140" s="182"/>
      <c r="D140" s="182"/>
      <c r="E140" s="182"/>
      <c r="F140" s="183"/>
      <c r="G140" s="184"/>
      <c r="H140" s="182"/>
      <c r="I140" s="182"/>
      <c r="J140" s="183"/>
      <c r="K140" s="182"/>
      <c r="L140" s="182"/>
      <c r="M140" s="182"/>
    </row>
    <row r="141" spans="2:13" ht="24" customHeight="1" x14ac:dyDescent="0.55000000000000004">
      <c r="B141" s="280" t="s">
        <v>87</v>
      </c>
      <c r="C141" s="281" t="s">
        <v>88</v>
      </c>
      <c r="D141" s="282"/>
      <c r="E141" s="282"/>
      <c r="F141" s="283"/>
      <c r="G141" s="284"/>
      <c r="H141" s="282"/>
      <c r="I141" s="282"/>
      <c r="J141" s="283"/>
      <c r="K141" s="282"/>
      <c r="L141" s="282"/>
      <c r="M141" s="182"/>
    </row>
    <row r="142" spans="2:13" ht="24" customHeight="1" x14ac:dyDescent="0.25">
      <c r="B142" s="285"/>
      <c r="C142" s="280" t="s">
        <v>89</v>
      </c>
      <c r="D142" s="282"/>
      <c r="E142" s="282"/>
      <c r="F142" s="283"/>
      <c r="G142" s="284"/>
      <c r="H142" s="282"/>
      <c r="I142" s="282"/>
      <c r="J142" s="283"/>
      <c r="K142" s="282"/>
      <c r="L142" s="282"/>
      <c r="M142" s="182"/>
    </row>
    <row r="143" spans="2:13" ht="24" customHeight="1" x14ac:dyDescent="0.55000000000000004">
      <c r="B143" s="286" t="s">
        <v>90</v>
      </c>
      <c r="C143" s="286"/>
      <c r="D143" s="186"/>
      <c r="E143" s="186"/>
      <c r="F143" s="187"/>
      <c r="G143" s="188"/>
      <c r="H143" s="186"/>
      <c r="I143" s="186"/>
      <c r="J143" s="183"/>
      <c r="K143" s="182"/>
      <c r="L143" s="182"/>
      <c r="M143" s="182"/>
    </row>
    <row r="144" spans="2:13" ht="24" customHeight="1" x14ac:dyDescent="0.55000000000000004">
      <c r="B144" s="287" t="s">
        <v>91</v>
      </c>
      <c r="C144" s="186"/>
      <c r="D144" s="186"/>
      <c r="E144" s="186"/>
      <c r="F144" s="187"/>
      <c r="G144" s="188"/>
      <c r="H144" s="186"/>
      <c r="I144" s="186"/>
      <c r="J144" s="183"/>
      <c r="K144" s="182"/>
      <c r="L144" s="182"/>
      <c r="M144" s="182"/>
    </row>
    <row r="145" spans="2:13" ht="24" customHeight="1" x14ac:dyDescent="0.55000000000000004">
      <c r="B145" s="50"/>
      <c r="C145" s="182"/>
      <c r="D145" s="182"/>
      <c r="E145" s="182"/>
      <c r="F145" s="183"/>
      <c r="G145" s="184"/>
      <c r="H145" s="182"/>
      <c r="I145" s="182"/>
      <c r="J145" s="183"/>
      <c r="K145" s="182"/>
      <c r="L145" s="182"/>
      <c r="M145" s="182"/>
    </row>
    <row r="146" spans="2:13" ht="24" customHeight="1" x14ac:dyDescent="0.55000000000000004">
      <c r="B146" s="182"/>
      <c r="C146" s="288" t="s">
        <v>92</v>
      </c>
      <c r="D146" s="288"/>
      <c r="E146" s="288"/>
      <c r="F146" s="289"/>
      <c r="G146" s="290"/>
      <c r="H146" s="288"/>
      <c r="I146" s="288"/>
      <c r="J146" s="289"/>
      <c r="K146" s="182"/>
      <c r="L146" s="182"/>
      <c r="M146" s="182"/>
    </row>
    <row r="147" spans="2:13" ht="24" customHeight="1" x14ac:dyDescent="0.55000000000000004">
      <c r="B147" s="182"/>
      <c r="C147" s="288" t="s">
        <v>93</v>
      </c>
      <c r="D147" s="288"/>
      <c r="E147" s="288"/>
      <c r="F147" s="289"/>
      <c r="G147" s="290"/>
      <c r="H147" s="288"/>
      <c r="I147" s="288"/>
      <c r="J147" s="289"/>
      <c r="K147" s="182"/>
      <c r="L147" s="182"/>
      <c r="M147" s="182"/>
    </row>
    <row r="148" spans="2:13" ht="23" customHeight="1" thickBot="1" x14ac:dyDescent="0.6">
      <c r="B148" s="182"/>
      <c r="C148" s="182"/>
      <c r="D148" s="182"/>
      <c r="E148" s="182"/>
      <c r="F148" s="183"/>
      <c r="G148" s="184"/>
      <c r="H148" s="182"/>
      <c r="I148" s="182"/>
      <c r="J148" s="183"/>
      <c r="K148" s="182"/>
      <c r="L148" s="182"/>
      <c r="M148" s="182"/>
    </row>
    <row r="149" spans="2:13" ht="28" customHeight="1" thickTop="1" thickBot="1" x14ac:dyDescent="0.6">
      <c r="B149" s="182"/>
      <c r="C149" s="487" t="s">
        <v>94</v>
      </c>
      <c r="D149" s="488"/>
      <c r="E149" s="488"/>
      <c r="F149" s="488"/>
      <c r="G149" s="488"/>
      <c r="H149" s="488"/>
      <c r="I149" s="488"/>
      <c r="J149" s="488"/>
      <c r="K149" s="488"/>
      <c r="L149" s="489"/>
      <c r="M149" s="51"/>
    </row>
    <row r="150" spans="2:13" ht="23" customHeight="1" thickTop="1" x14ac:dyDescent="0.55000000000000004">
      <c r="B150" s="182"/>
      <c r="C150" s="182"/>
      <c r="D150" s="182"/>
      <c r="E150" s="182"/>
      <c r="F150" s="183"/>
      <c r="G150" s="184"/>
      <c r="H150" s="182"/>
      <c r="I150" s="182"/>
      <c r="J150" s="183"/>
      <c r="K150" s="182"/>
      <c r="L150" s="182"/>
      <c r="M150" s="49"/>
    </row>
    <row r="151" spans="2:13" ht="21" customHeight="1" x14ac:dyDescent="0.55000000000000004">
      <c r="B151" s="2"/>
      <c r="C151" s="2"/>
      <c r="D151" s="2"/>
      <c r="E151" s="2"/>
      <c r="F151" s="52"/>
      <c r="G151" s="53"/>
      <c r="H151" s="2"/>
      <c r="I151" s="2"/>
      <c r="J151" s="52"/>
      <c r="K151" s="2"/>
      <c r="L151" s="2"/>
      <c r="M151" s="2"/>
    </row>
    <row r="152" spans="2:13" ht="21" customHeight="1" x14ac:dyDescent="0.55000000000000004">
      <c r="B152" s="2"/>
      <c r="C152" s="2"/>
      <c r="D152" s="2"/>
      <c r="E152" s="2"/>
      <c r="F152" s="52"/>
      <c r="G152" s="53"/>
      <c r="H152" s="2"/>
      <c r="I152" s="2"/>
      <c r="J152" s="52"/>
      <c r="K152" s="2"/>
      <c r="L152" s="2"/>
      <c r="M152" s="2"/>
    </row>
    <row r="153" spans="2:13" ht="21" customHeight="1" x14ac:dyDescent="0.55000000000000004"/>
  </sheetData>
  <mergeCells count="100">
    <mergeCell ref="B49:B53"/>
    <mergeCell ref="C149:L149"/>
    <mergeCell ref="C97:C99"/>
    <mergeCell ref="D97:D99"/>
    <mergeCell ref="B98:B102"/>
    <mergeCell ref="C100:C102"/>
    <mergeCell ref="D100:D102"/>
    <mergeCell ref="C106:C109"/>
    <mergeCell ref="D106:D109"/>
    <mergeCell ref="B107:B109"/>
    <mergeCell ref="C74:C77"/>
    <mergeCell ref="D74:D77"/>
    <mergeCell ref="C48:C51"/>
    <mergeCell ref="C52:C53"/>
    <mergeCell ref="C70:C73"/>
    <mergeCell ref="D70:D73"/>
    <mergeCell ref="B41:B43"/>
    <mergeCell ref="B38:B39"/>
    <mergeCell ref="C44:C47"/>
    <mergeCell ref="D44:D47"/>
    <mergeCell ref="B45:B47"/>
    <mergeCell ref="C40:C43"/>
    <mergeCell ref="D40:D43"/>
    <mergeCell ref="C37:C39"/>
    <mergeCell ref="D37:D39"/>
    <mergeCell ref="B21:B23"/>
    <mergeCell ref="B25:B27"/>
    <mergeCell ref="B34:B36"/>
    <mergeCell ref="C28:C30"/>
    <mergeCell ref="D28:D30"/>
    <mergeCell ref="B29:B30"/>
    <mergeCell ref="C31:C32"/>
    <mergeCell ref="D31:D32"/>
    <mergeCell ref="D20:D23"/>
    <mergeCell ref="C24:C27"/>
    <mergeCell ref="D24:D27"/>
    <mergeCell ref="C20:C23"/>
    <mergeCell ref="C33:C36"/>
    <mergeCell ref="D33:D36"/>
    <mergeCell ref="B15:B19"/>
    <mergeCell ref="C6:C9"/>
    <mergeCell ref="D6:D9"/>
    <mergeCell ref="B7:B9"/>
    <mergeCell ref="B2:M2"/>
    <mergeCell ref="F5:J5"/>
    <mergeCell ref="C10:C13"/>
    <mergeCell ref="D10:D13"/>
    <mergeCell ref="B11:B13"/>
    <mergeCell ref="G6:I9"/>
    <mergeCell ref="G10:I13"/>
    <mergeCell ref="G14:I19"/>
    <mergeCell ref="D14:D19"/>
    <mergeCell ref="C14:C19"/>
    <mergeCell ref="D82:D83"/>
    <mergeCell ref="M33:M36"/>
    <mergeCell ref="M37:M39"/>
    <mergeCell ref="D48:D51"/>
    <mergeCell ref="D52:D53"/>
    <mergeCell ref="F61:J61"/>
    <mergeCell ref="F78:J78"/>
    <mergeCell ref="K78:M78"/>
    <mergeCell ref="M31:M32"/>
    <mergeCell ref="M28:M30"/>
    <mergeCell ref="G44:I47"/>
    <mergeCell ref="M40:M43"/>
    <mergeCell ref="G33:I36"/>
    <mergeCell ref="G37:I39"/>
    <mergeCell ref="G40:I43"/>
    <mergeCell ref="M90:M92"/>
    <mergeCell ref="B91:B92"/>
    <mergeCell ref="M84:M89"/>
    <mergeCell ref="C66:C69"/>
    <mergeCell ref="D66:D69"/>
    <mergeCell ref="B67:B69"/>
    <mergeCell ref="B85:B89"/>
    <mergeCell ref="C84:C86"/>
    <mergeCell ref="C87:C89"/>
    <mergeCell ref="D84:D86"/>
    <mergeCell ref="D87:D89"/>
    <mergeCell ref="B71:B73"/>
    <mergeCell ref="C79:C81"/>
    <mergeCell ref="D79:D81"/>
    <mergeCell ref="B80:B83"/>
    <mergeCell ref="C82:C83"/>
    <mergeCell ref="M106:M109"/>
    <mergeCell ref="C62:C65"/>
    <mergeCell ref="D62:D65"/>
    <mergeCell ref="B63:B65"/>
    <mergeCell ref="C93:C96"/>
    <mergeCell ref="D93:D96"/>
    <mergeCell ref="M93:M96"/>
    <mergeCell ref="B94:B96"/>
    <mergeCell ref="C103:C105"/>
    <mergeCell ref="D103:D105"/>
    <mergeCell ref="B104:B105"/>
    <mergeCell ref="M74:M77"/>
    <mergeCell ref="B75:B77"/>
    <mergeCell ref="C90:C92"/>
    <mergeCell ref="D90:D92"/>
    <mergeCell ref="C78:D78"/>
  </mergeCells>
  <phoneticPr fontId="1"/>
  <pageMargins left="0" right="0" top="0.19685039370078741" bottom="0" header="0" footer="0"/>
  <pageSetup paperSize="9" scale="60" fitToHeight="2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6C791-716D-4815-AE6D-094DA7638C2B}">
  <dimension ref="A1:R34"/>
  <sheetViews>
    <sheetView zoomScale="51" zoomScaleNormal="51" workbookViewId="0">
      <selection activeCell="G13" sqref="G13"/>
    </sheetView>
  </sheetViews>
  <sheetFormatPr defaultRowHeight="18" x14ac:dyDescent="0.55000000000000004"/>
  <cols>
    <col min="1" max="1" width="3" customWidth="1"/>
    <col min="2" max="2" width="13.58203125" customWidth="1"/>
    <col min="3" max="3" width="4.6640625" customWidth="1"/>
    <col min="4" max="4" width="4.33203125" customWidth="1"/>
    <col min="5" max="6" width="4.83203125" customWidth="1"/>
    <col min="7" max="9" width="12.58203125" customWidth="1"/>
    <col min="10" max="10" width="2.58203125" customWidth="1"/>
    <col min="11" max="13" width="12.58203125" customWidth="1"/>
    <col min="14" max="14" width="2.58203125" customWidth="1"/>
    <col min="15" max="17" width="12.58203125" customWidth="1"/>
    <col min="18" max="18" width="2.83203125" customWidth="1"/>
  </cols>
  <sheetData>
    <row r="1" spans="1:18" x14ac:dyDescent="0.55000000000000004">
      <c r="C1" t="s">
        <v>97</v>
      </c>
      <c r="D1" t="s">
        <v>115</v>
      </c>
      <c r="E1" t="s">
        <v>114</v>
      </c>
      <c r="F1" t="s">
        <v>96</v>
      </c>
    </row>
    <row r="2" spans="1:18" x14ac:dyDescent="0.55000000000000004">
      <c r="A2" t="s">
        <v>98</v>
      </c>
      <c r="B2" s="193" t="s">
        <v>17</v>
      </c>
      <c r="C2">
        <v>6</v>
      </c>
      <c r="D2">
        <v>1</v>
      </c>
      <c r="E2">
        <v>1</v>
      </c>
      <c r="F2">
        <v>5</v>
      </c>
      <c r="G2" s="71" t="s">
        <v>15</v>
      </c>
      <c r="H2" s="71" t="s">
        <v>12</v>
      </c>
      <c r="I2" s="71" t="s">
        <v>20</v>
      </c>
      <c r="J2" s="69"/>
      <c r="K2" s="71" t="s">
        <v>20</v>
      </c>
      <c r="L2" s="71" t="s">
        <v>15</v>
      </c>
      <c r="M2" s="71" t="s">
        <v>22</v>
      </c>
      <c r="N2" s="69"/>
      <c r="O2" s="71" t="s">
        <v>16</v>
      </c>
      <c r="P2" s="71" t="s">
        <v>12</v>
      </c>
      <c r="Q2" s="71" t="s">
        <v>25</v>
      </c>
    </row>
    <row r="3" spans="1:18" x14ac:dyDescent="0.55000000000000004">
      <c r="A3" t="s">
        <v>99</v>
      </c>
      <c r="B3" s="194" t="s">
        <v>16</v>
      </c>
      <c r="C3">
        <v>6</v>
      </c>
      <c r="D3">
        <v>1</v>
      </c>
      <c r="E3">
        <v>1</v>
      </c>
      <c r="F3">
        <v>5</v>
      </c>
      <c r="G3" s="71" t="s">
        <v>16</v>
      </c>
      <c r="H3" s="71" t="s">
        <v>20</v>
      </c>
      <c r="I3" s="71" t="s">
        <v>12</v>
      </c>
      <c r="J3" s="69"/>
      <c r="K3" s="71" t="s">
        <v>19</v>
      </c>
      <c r="L3" s="71" t="s">
        <v>22</v>
      </c>
      <c r="M3" s="71" t="s">
        <v>24</v>
      </c>
      <c r="N3" s="69"/>
      <c r="O3" s="71" t="s">
        <v>24</v>
      </c>
      <c r="P3" s="71" t="s">
        <v>25</v>
      </c>
      <c r="Q3" s="70" t="s">
        <v>17</v>
      </c>
    </row>
    <row r="4" spans="1:18" x14ac:dyDescent="0.55000000000000004">
      <c r="A4" t="s">
        <v>100</v>
      </c>
      <c r="B4" s="194" t="s">
        <v>12</v>
      </c>
      <c r="C4">
        <v>5</v>
      </c>
      <c r="D4">
        <v>1</v>
      </c>
      <c r="F4">
        <v>5</v>
      </c>
      <c r="G4" s="71" t="s">
        <v>14</v>
      </c>
      <c r="H4" s="71" t="s">
        <v>22</v>
      </c>
      <c r="I4" s="71" t="s">
        <v>24</v>
      </c>
      <c r="J4" s="69"/>
      <c r="K4" s="72" t="s">
        <v>21</v>
      </c>
      <c r="L4" s="71" t="s">
        <v>24</v>
      </c>
      <c r="M4" s="191" t="s">
        <v>19</v>
      </c>
      <c r="N4" s="69"/>
      <c r="O4" s="71" t="s">
        <v>14</v>
      </c>
      <c r="P4" s="70" t="s">
        <v>17</v>
      </c>
      <c r="Q4" s="191" t="s">
        <v>24</v>
      </c>
    </row>
    <row r="5" spans="1:18" ht="22.5" x14ac:dyDescent="0.55000000000000004">
      <c r="A5" t="s">
        <v>101</v>
      </c>
      <c r="B5" s="194" t="s">
        <v>14</v>
      </c>
      <c r="C5">
        <v>6</v>
      </c>
      <c r="E5">
        <v>1</v>
      </c>
      <c r="F5">
        <v>5</v>
      </c>
      <c r="G5" s="71" t="s">
        <v>24</v>
      </c>
      <c r="H5" s="190" t="s">
        <v>18</v>
      </c>
      <c r="I5" s="191" t="s">
        <v>14</v>
      </c>
      <c r="J5" s="69"/>
      <c r="O5" s="71" t="s">
        <v>22</v>
      </c>
      <c r="P5" s="72" t="s">
        <v>21</v>
      </c>
      <c r="Q5" s="71" t="s">
        <v>19</v>
      </c>
      <c r="R5" s="69"/>
    </row>
    <row r="6" spans="1:18" x14ac:dyDescent="0.55000000000000004">
      <c r="A6" t="s">
        <v>102</v>
      </c>
      <c r="B6" s="196" t="s">
        <v>24</v>
      </c>
      <c r="C6">
        <v>6</v>
      </c>
      <c r="D6">
        <v>1</v>
      </c>
      <c r="E6">
        <v>1</v>
      </c>
      <c r="F6">
        <v>5</v>
      </c>
      <c r="K6" s="71" t="s">
        <v>25</v>
      </c>
      <c r="L6" s="71" t="s">
        <v>19</v>
      </c>
      <c r="M6" s="70" t="s">
        <v>17</v>
      </c>
      <c r="O6" s="71" t="s">
        <v>15</v>
      </c>
      <c r="P6" s="71" t="s">
        <v>19</v>
      </c>
      <c r="Q6" s="191" t="s">
        <v>22</v>
      </c>
      <c r="R6" s="69"/>
    </row>
    <row r="7" spans="1:18" x14ac:dyDescent="0.55000000000000004">
      <c r="A7" t="s">
        <v>103</v>
      </c>
      <c r="B7" s="194" t="s">
        <v>22</v>
      </c>
      <c r="C7">
        <v>5</v>
      </c>
      <c r="D7">
        <v>1</v>
      </c>
      <c r="E7">
        <v>1</v>
      </c>
      <c r="F7">
        <v>5</v>
      </c>
      <c r="G7" s="71" t="s">
        <v>24</v>
      </c>
      <c r="H7" s="71" t="s">
        <v>14</v>
      </c>
      <c r="I7" s="71" t="s">
        <v>22</v>
      </c>
      <c r="K7" s="71" t="s">
        <v>20</v>
      </c>
      <c r="L7" s="70" t="s">
        <v>17</v>
      </c>
      <c r="M7" s="71" t="s">
        <v>14</v>
      </c>
      <c r="O7" s="68"/>
    </row>
    <row r="8" spans="1:18" x14ac:dyDescent="0.55000000000000004">
      <c r="A8" t="s">
        <v>104</v>
      </c>
      <c r="B8" s="194" t="s">
        <v>15</v>
      </c>
      <c r="C8">
        <v>5</v>
      </c>
      <c r="D8">
        <v>1</v>
      </c>
      <c r="E8">
        <v>1</v>
      </c>
      <c r="F8">
        <v>4</v>
      </c>
      <c r="G8" s="71" t="s">
        <v>22</v>
      </c>
      <c r="H8" s="71" t="s">
        <v>12</v>
      </c>
      <c r="I8" s="71" t="s">
        <v>15</v>
      </c>
      <c r="K8" s="71" t="s">
        <v>14</v>
      </c>
      <c r="L8" s="71" t="s">
        <v>12</v>
      </c>
      <c r="M8" s="71" t="s">
        <v>16</v>
      </c>
      <c r="O8" s="71" t="s">
        <v>19</v>
      </c>
      <c r="P8" s="71" t="s">
        <v>20</v>
      </c>
      <c r="Q8" s="71" t="s">
        <v>15</v>
      </c>
    </row>
    <row r="9" spans="1:18" ht="22.5" x14ac:dyDescent="0.55000000000000004">
      <c r="A9" t="s">
        <v>109</v>
      </c>
      <c r="B9" s="195" t="s">
        <v>18</v>
      </c>
      <c r="C9">
        <v>6</v>
      </c>
      <c r="D9">
        <v>1</v>
      </c>
      <c r="E9">
        <v>1</v>
      </c>
      <c r="F9">
        <v>5</v>
      </c>
      <c r="G9" s="71" t="s">
        <v>15</v>
      </c>
      <c r="H9" s="71" t="s">
        <v>16</v>
      </c>
      <c r="I9" s="190" t="s">
        <v>18</v>
      </c>
      <c r="K9" s="71" t="s">
        <v>24</v>
      </c>
      <c r="L9" s="71" t="s">
        <v>16</v>
      </c>
      <c r="M9" s="191" t="s">
        <v>12</v>
      </c>
      <c r="O9" s="72" t="s">
        <v>21</v>
      </c>
      <c r="P9" s="71" t="s">
        <v>15</v>
      </c>
      <c r="Q9" s="71" t="s">
        <v>20</v>
      </c>
    </row>
    <row r="10" spans="1:18" ht="22.5" x14ac:dyDescent="0.55000000000000004">
      <c r="A10" t="s">
        <v>105</v>
      </c>
      <c r="B10" s="71" t="s">
        <v>20</v>
      </c>
      <c r="C10">
        <v>5</v>
      </c>
      <c r="D10">
        <v>1</v>
      </c>
      <c r="F10">
        <v>4</v>
      </c>
      <c r="G10" s="72" t="s">
        <v>21</v>
      </c>
      <c r="H10" s="190" t="s">
        <v>18</v>
      </c>
      <c r="I10" s="191" t="s">
        <v>16</v>
      </c>
      <c r="O10" s="71" t="s">
        <v>12</v>
      </c>
      <c r="P10" s="73" t="s">
        <v>18</v>
      </c>
      <c r="Q10" s="191" t="s">
        <v>21</v>
      </c>
    </row>
    <row r="11" spans="1:18" x14ac:dyDescent="0.55000000000000004">
      <c r="A11" t="s">
        <v>106</v>
      </c>
      <c r="B11" s="71" t="s">
        <v>19</v>
      </c>
      <c r="C11">
        <v>6</v>
      </c>
      <c r="E11">
        <v>1</v>
      </c>
      <c r="F11">
        <v>4</v>
      </c>
      <c r="K11" s="72" t="s">
        <v>21</v>
      </c>
      <c r="L11" s="71" t="s">
        <v>19</v>
      </c>
      <c r="M11" s="71" t="s">
        <v>20</v>
      </c>
      <c r="O11" s="71" t="s">
        <v>24</v>
      </c>
      <c r="P11" s="70" t="s">
        <v>17</v>
      </c>
      <c r="Q11" s="71" t="s">
        <v>14</v>
      </c>
      <c r="R11" s="69"/>
    </row>
    <row r="12" spans="1:18" x14ac:dyDescent="0.55000000000000004">
      <c r="A12" t="s">
        <v>107</v>
      </c>
      <c r="B12" s="194" t="s">
        <v>21</v>
      </c>
      <c r="C12">
        <v>5</v>
      </c>
      <c r="E12">
        <v>1</v>
      </c>
      <c r="F12">
        <v>4</v>
      </c>
      <c r="G12" s="70" t="s">
        <v>17</v>
      </c>
      <c r="H12" s="71" t="s">
        <v>25</v>
      </c>
      <c r="I12" s="72" t="s">
        <v>21</v>
      </c>
      <c r="J12" s="69"/>
      <c r="K12" s="71" t="s">
        <v>25</v>
      </c>
      <c r="L12" s="71" t="s">
        <v>20</v>
      </c>
      <c r="M12" s="71" t="s">
        <v>19</v>
      </c>
      <c r="O12" s="71" t="s">
        <v>16</v>
      </c>
      <c r="P12" s="71" t="s">
        <v>14</v>
      </c>
      <c r="Q12" s="70" t="s">
        <v>17</v>
      </c>
      <c r="R12" s="69"/>
    </row>
    <row r="13" spans="1:18" x14ac:dyDescent="0.55000000000000004">
      <c r="A13" t="s">
        <v>108</v>
      </c>
      <c r="B13" s="194" t="s">
        <v>25</v>
      </c>
      <c r="C13">
        <v>5</v>
      </c>
      <c r="D13">
        <v>1</v>
      </c>
      <c r="E13">
        <v>1</v>
      </c>
      <c r="F13">
        <v>5</v>
      </c>
      <c r="G13" s="71" t="s">
        <v>16</v>
      </c>
      <c r="H13" s="72" t="s">
        <v>21</v>
      </c>
      <c r="I13" s="71" t="s">
        <v>25</v>
      </c>
      <c r="J13" s="69"/>
      <c r="K13" s="70" t="s">
        <v>17</v>
      </c>
      <c r="L13" s="71" t="s">
        <v>15</v>
      </c>
      <c r="M13" s="71" t="s">
        <v>16</v>
      </c>
      <c r="O13" s="71" t="s">
        <v>25</v>
      </c>
      <c r="P13" s="71" t="s">
        <v>22</v>
      </c>
      <c r="Q13" s="191" t="s">
        <v>16</v>
      </c>
      <c r="R13" s="69"/>
    </row>
    <row r="14" spans="1:18" x14ac:dyDescent="0.55000000000000004">
      <c r="G14" s="71" t="s">
        <v>12</v>
      </c>
      <c r="H14" s="71" t="s">
        <v>19</v>
      </c>
      <c r="I14" s="71" t="s">
        <v>20</v>
      </c>
      <c r="J14" s="69"/>
      <c r="K14" s="71" t="s">
        <v>16</v>
      </c>
      <c r="L14" s="71" t="s">
        <v>22</v>
      </c>
      <c r="M14" s="191" t="s">
        <v>15</v>
      </c>
    </row>
    <row r="15" spans="1:18" x14ac:dyDescent="0.55000000000000004">
      <c r="G15" s="71" t="s">
        <v>14</v>
      </c>
      <c r="H15" s="71" t="s">
        <v>20</v>
      </c>
      <c r="I15" s="71" t="s">
        <v>15</v>
      </c>
      <c r="J15" s="69"/>
      <c r="K15" s="71" t="s">
        <v>12</v>
      </c>
      <c r="L15" s="71" t="s">
        <v>24</v>
      </c>
      <c r="M15" s="71" t="s">
        <v>14</v>
      </c>
      <c r="N15" s="69"/>
      <c r="O15" s="71" t="s">
        <v>16</v>
      </c>
      <c r="P15" s="73" t="s">
        <v>18</v>
      </c>
      <c r="Q15" s="71" t="s">
        <v>14</v>
      </c>
      <c r="R15" s="69"/>
    </row>
    <row r="16" spans="1:18" x14ac:dyDescent="0.55000000000000004">
      <c r="G16" s="71" t="s">
        <v>24</v>
      </c>
      <c r="H16" s="71" t="s">
        <v>15</v>
      </c>
      <c r="I16" s="73" t="s">
        <v>18</v>
      </c>
      <c r="J16" s="69"/>
      <c r="K16" s="71" t="s">
        <v>14</v>
      </c>
      <c r="L16" s="73" t="s">
        <v>18</v>
      </c>
      <c r="M16" s="191" t="s">
        <v>12</v>
      </c>
      <c r="N16" s="69"/>
      <c r="O16" s="71" t="s">
        <v>25</v>
      </c>
      <c r="P16" s="71" t="s">
        <v>14</v>
      </c>
      <c r="Q16" s="73" t="s">
        <v>18</v>
      </c>
      <c r="R16" s="69"/>
    </row>
    <row r="17" spans="7:18" x14ac:dyDescent="0.55000000000000004">
      <c r="G17" s="71" t="s">
        <v>22</v>
      </c>
      <c r="H17" s="73" t="s">
        <v>18</v>
      </c>
      <c r="I17" s="191" t="s">
        <v>24</v>
      </c>
      <c r="J17" s="69"/>
      <c r="O17" s="70" t="s">
        <v>17</v>
      </c>
      <c r="P17" s="71" t="s">
        <v>12</v>
      </c>
      <c r="Q17" s="191" t="s">
        <v>25</v>
      </c>
      <c r="R17" s="69"/>
    </row>
    <row r="18" spans="7:18" x14ac:dyDescent="0.55000000000000004">
      <c r="K18" s="71" t="s">
        <v>15</v>
      </c>
      <c r="L18" s="71" t="s">
        <v>22</v>
      </c>
      <c r="M18" s="71" t="s">
        <v>24</v>
      </c>
    </row>
    <row r="19" spans="7:18" x14ac:dyDescent="0.55000000000000004">
      <c r="G19" s="71" t="s">
        <v>22</v>
      </c>
      <c r="H19" s="70" t="s">
        <v>17</v>
      </c>
      <c r="I19" s="71" t="s">
        <v>25</v>
      </c>
      <c r="K19" s="71" t="s">
        <v>20</v>
      </c>
      <c r="L19" s="71" t="s">
        <v>24</v>
      </c>
      <c r="M19" s="71" t="s">
        <v>22</v>
      </c>
    </row>
    <row r="20" spans="7:18" x14ac:dyDescent="0.55000000000000004">
      <c r="G20" s="71" t="s">
        <v>15</v>
      </c>
      <c r="H20" s="71" t="s">
        <v>25</v>
      </c>
      <c r="I20" s="70" t="s">
        <v>17</v>
      </c>
      <c r="K20" s="71" t="s">
        <v>19</v>
      </c>
      <c r="L20" s="71" t="s">
        <v>14</v>
      </c>
      <c r="M20" s="72" t="s">
        <v>21</v>
      </c>
    </row>
    <row r="21" spans="7:18" x14ac:dyDescent="0.55000000000000004">
      <c r="G21" s="71" t="s">
        <v>20</v>
      </c>
      <c r="H21" s="72" t="s">
        <v>21</v>
      </c>
      <c r="I21" s="71" t="s">
        <v>19</v>
      </c>
      <c r="K21" s="72" t="s">
        <v>21</v>
      </c>
      <c r="L21" s="71" t="s">
        <v>12</v>
      </c>
      <c r="M21" s="191" t="s">
        <v>14</v>
      </c>
    </row>
    <row r="22" spans="7:18" x14ac:dyDescent="0.55000000000000004">
      <c r="G22" s="71" t="s">
        <v>19</v>
      </c>
      <c r="H22" s="73" t="s">
        <v>18</v>
      </c>
      <c r="I22" s="191" t="s">
        <v>21</v>
      </c>
    </row>
    <row r="23" spans="7:18" ht="22.5" x14ac:dyDescent="0.55000000000000004">
      <c r="K23" s="70" t="s">
        <v>17</v>
      </c>
      <c r="L23" s="190" t="s">
        <v>18</v>
      </c>
      <c r="M23" s="71" t="s">
        <v>12</v>
      </c>
    </row>
    <row r="24" spans="7:18" ht="22.5" x14ac:dyDescent="0.55000000000000004">
      <c r="G24" s="71" t="s">
        <v>14</v>
      </c>
      <c r="H24" s="72" t="s">
        <v>21</v>
      </c>
      <c r="I24" s="71" t="s">
        <v>19</v>
      </c>
      <c r="K24" s="71" t="s">
        <v>20</v>
      </c>
      <c r="L24" s="71" t="s">
        <v>12</v>
      </c>
      <c r="M24" s="190" t="s">
        <v>18</v>
      </c>
    </row>
    <row r="25" spans="7:18" x14ac:dyDescent="0.55000000000000004">
      <c r="G25" s="71" t="s">
        <v>24</v>
      </c>
      <c r="H25" s="71" t="s">
        <v>19</v>
      </c>
      <c r="I25" s="72" t="s">
        <v>21</v>
      </c>
      <c r="K25" s="71" t="s">
        <v>22</v>
      </c>
      <c r="L25" s="71" t="s">
        <v>24</v>
      </c>
      <c r="M25" s="71" t="s">
        <v>25</v>
      </c>
    </row>
    <row r="26" spans="7:18" x14ac:dyDescent="0.55000000000000004">
      <c r="G26" s="71" t="s">
        <v>22</v>
      </c>
      <c r="H26" s="71" t="s">
        <v>20</v>
      </c>
      <c r="I26" s="73" t="s">
        <v>18</v>
      </c>
      <c r="K26" s="71" t="s">
        <v>25</v>
      </c>
      <c r="L26" s="71" t="s">
        <v>16</v>
      </c>
      <c r="M26" s="191" t="s">
        <v>24</v>
      </c>
    </row>
    <row r="27" spans="7:18" x14ac:dyDescent="0.55000000000000004">
      <c r="G27" s="71" t="s">
        <v>15</v>
      </c>
      <c r="H27" s="73" t="s">
        <v>18</v>
      </c>
      <c r="I27" s="191" t="s">
        <v>22</v>
      </c>
    </row>
    <row r="28" spans="7:18" ht="22.5" x14ac:dyDescent="0.55000000000000004">
      <c r="G28" s="43"/>
      <c r="H28" s="74"/>
      <c r="I28" s="43"/>
      <c r="K28" s="190" t="s">
        <v>18</v>
      </c>
      <c r="L28" s="71" t="s">
        <v>25</v>
      </c>
      <c r="M28" s="71" t="s">
        <v>16</v>
      </c>
    </row>
    <row r="29" spans="7:18" ht="22.5" x14ac:dyDescent="0.55000000000000004">
      <c r="G29" s="73" t="s">
        <v>18</v>
      </c>
      <c r="H29" s="71" t="s">
        <v>20</v>
      </c>
      <c r="I29" s="70" t="s">
        <v>17</v>
      </c>
      <c r="J29" s="69"/>
      <c r="K29" s="71" t="s">
        <v>19</v>
      </c>
      <c r="L29" s="71" t="s">
        <v>16</v>
      </c>
      <c r="M29" s="190" t="s">
        <v>18</v>
      </c>
    </row>
    <row r="30" spans="7:18" x14ac:dyDescent="0.55000000000000004">
      <c r="G30" s="71" t="s">
        <v>16</v>
      </c>
      <c r="H30" s="70" t="s">
        <v>17</v>
      </c>
      <c r="I30" s="71" t="s">
        <v>12</v>
      </c>
      <c r="J30" s="69"/>
      <c r="K30" s="72" t="s">
        <v>21</v>
      </c>
      <c r="L30" s="70" t="s">
        <v>17</v>
      </c>
      <c r="M30" s="71" t="s">
        <v>15</v>
      </c>
    </row>
    <row r="31" spans="7:18" x14ac:dyDescent="0.55000000000000004">
      <c r="G31" s="71" t="s">
        <v>25</v>
      </c>
      <c r="H31" s="71" t="s">
        <v>12</v>
      </c>
      <c r="I31" s="191" t="s">
        <v>16</v>
      </c>
      <c r="J31" s="69"/>
      <c r="K31" s="71" t="s">
        <v>14</v>
      </c>
      <c r="L31" s="71" t="s">
        <v>15</v>
      </c>
      <c r="M31" s="192" t="s">
        <v>17</v>
      </c>
    </row>
    <row r="32" spans="7:18" x14ac:dyDescent="0.55000000000000004">
      <c r="K32" s="189"/>
      <c r="L32" s="189"/>
    </row>
    <row r="33" spans="7:10" x14ac:dyDescent="0.55000000000000004">
      <c r="G33" s="71" t="s">
        <v>25</v>
      </c>
      <c r="H33" s="72" t="s">
        <v>21</v>
      </c>
      <c r="I33" s="71" t="s">
        <v>19</v>
      </c>
      <c r="J33" s="69"/>
    </row>
    <row r="34" spans="7:10" x14ac:dyDescent="0.55000000000000004">
      <c r="G34" s="70" t="s">
        <v>17</v>
      </c>
      <c r="H34" s="71" t="s">
        <v>19</v>
      </c>
      <c r="I34" s="191" t="s">
        <v>21</v>
      </c>
      <c r="J34" s="69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6B85A-2E44-440D-AC23-DBB7DA50C4CD}">
  <dimension ref="A1:BA33"/>
  <sheetViews>
    <sheetView tabSelected="1" zoomScale="50" zoomScaleNormal="50" workbookViewId="0">
      <selection activeCell="AV34" sqref="AV34"/>
    </sheetView>
  </sheetViews>
  <sheetFormatPr defaultRowHeight="18" x14ac:dyDescent="0.55000000000000004"/>
  <cols>
    <col min="1" max="1" width="14.58203125" customWidth="1"/>
    <col min="2" max="3" width="3.08203125" customWidth="1"/>
    <col min="4" max="4" width="3.6640625" customWidth="1"/>
    <col min="5" max="15" width="3.08203125" customWidth="1"/>
    <col min="16" max="16" width="3.25" customWidth="1"/>
    <col min="17" max="18" width="3.08203125" customWidth="1"/>
    <col min="19" max="19" width="3.5" customWidth="1"/>
    <col min="20" max="22" width="3.08203125" customWidth="1"/>
    <col min="23" max="23" width="3.6640625" customWidth="1"/>
    <col min="24" max="25" width="3.08203125" customWidth="1"/>
    <col min="26" max="26" width="3.25" customWidth="1"/>
    <col min="27" max="28" width="3.08203125" customWidth="1"/>
    <col min="29" max="29" width="3.5" customWidth="1"/>
    <col min="30" max="31" width="3.08203125" customWidth="1"/>
    <col min="32" max="32" width="3.5" customWidth="1"/>
    <col min="33" max="34" width="3.08203125" customWidth="1"/>
    <col min="35" max="35" width="3.5" customWidth="1"/>
    <col min="36" max="41" width="3.08203125" customWidth="1"/>
    <col min="42" max="42" width="3.75" customWidth="1"/>
    <col min="43" max="43" width="3.6640625" customWidth="1"/>
    <col min="45" max="47" width="3.08203125" customWidth="1"/>
    <col min="48" max="50" width="4.58203125" customWidth="1"/>
    <col min="51" max="52" width="3.08203125" customWidth="1"/>
    <col min="56" max="56" width="8.6640625" customWidth="1"/>
    <col min="57" max="57" width="11.9140625" customWidth="1"/>
  </cols>
  <sheetData>
    <row r="1" spans="1:53" ht="32.5" customHeight="1" x14ac:dyDescent="0.55000000000000004">
      <c r="B1" s="494" t="s">
        <v>23</v>
      </c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/>
      <c r="AM1" s="494"/>
      <c r="AN1" s="494"/>
      <c r="AO1" s="494"/>
      <c r="AP1" s="494"/>
      <c r="AQ1" s="494"/>
      <c r="AR1" s="1"/>
      <c r="AS1" s="46"/>
      <c r="AT1" s="46"/>
      <c r="AU1" s="47"/>
      <c r="AV1" s="47"/>
      <c r="AW1" s="47"/>
      <c r="AX1" s="47"/>
      <c r="AY1" s="47"/>
      <c r="AZ1" s="47"/>
      <c r="BA1" s="48"/>
    </row>
    <row r="2" spans="1:53" ht="15" customHeight="1" x14ac:dyDescent="0.55000000000000004">
      <c r="A2" s="495" t="s">
        <v>0</v>
      </c>
      <c r="B2" s="497" t="str">
        <f>A4</f>
        <v>レッドサンズ</v>
      </c>
      <c r="C2" s="497"/>
      <c r="D2" s="497"/>
      <c r="E2" s="497" t="str">
        <f>A6</f>
        <v>Desfruta</v>
      </c>
      <c r="F2" s="497"/>
      <c r="G2" s="497"/>
      <c r="H2" s="499" t="str">
        <f>A8</f>
        <v>FC侍</v>
      </c>
      <c r="I2" s="499"/>
      <c r="J2" s="499"/>
      <c r="K2" s="501" t="str">
        <f>A10</f>
        <v>リベルテ阿波</v>
      </c>
      <c r="L2" s="497"/>
      <c r="M2" s="497"/>
      <c r="N2" s="497" t="str">
        <f>A12</f>
        <v>FCジャパン</v>
      </c>
      <c r="O2" s="497"/>
      <c r="P2" s="497"/>
      <c r="Q2" s="501" t="str">
        <f>A14</f>
        <v>徳島文理大学</v>
      </c>
      <c r="R2" s="497"/>
      <c r="S2" s="503"/>
      <c r="T2" s="497" t="str">
        <f>A16</f>
        <v>LAZO</v>
      </c>
      <c r="U2" s="497"/>
      <c r="V2" s="497"/>
      <c r="W2" s="501" t="str">
        <f>A18</f>
        <v>F.C.B.S</v>
      </c>
      <c r="X2" s="497"/>
      <c r="Y2" s="503"/>
      <c r="Z2" s="497" t="str">
        <f>A20</f>
        <v>徳島信用金庫</v>
      </c>
      <c r="AA2" s="497"/>
      <c r="AB2" s="497"/>
      <c r="AC2" s="501" t="str">
        <f>A22</f>
        <v>城山FC</v>
      </c>
      <c r="AD2" s="497"/>
      <c r="AE2" s="503"/>
      <c r="AF2" s="497" t="str">
        <f>A24</f>
        <v>ラガッチ蔵本</v>
      </c>
      <c r="AG2" s="497"/>
      <c r="AH2" s="497"/>
      <c r="AI2" s="512" t="str">
        <f>A26</f>
        <v>四国大学</v>
      </c>
      <c r="AJ2" s="513"/>
      <c r="AK2" s="514"/>
      <c r="AL2" s="505" t="s">
        <v>1</v>
      </c>
      <c r="AM2" s="507" t="s">
        <v>2</v>
      </c>
      <c r="AN2" s="499"/>
      <c r="AO2" s="499"/>
      <c r="AP2" s="499" t="s">
        <v>3</v>
      </c>
      <c r="AQ2" s="499"/>
      <c r="AR2" s="508"/>
      <c r="AS2" s="509" t="s">
        <v>4</v>
      </c>
      <c r="AT2" s="510" t="s">
        <v>5</v>
      </c>
      <c r="AU2" s="2"/>
    </row>
    <row r="3" spans="1:53" ht="15" customHeight="1" x14ac:dyDescent="0.55000000000000004">
      <c r="A3" s="496"/>
      <c r="B3" s="498"/>
      <c r="C3" s="498"/>
      <c r="D3" s="498"/>
      <c r="E3" s="498"/>
      <c r="F3" s="498"/>
      <c r="G3" s="498"/>
      <c r="H3" s="500"/>
      <c r="I3" s="500"/>
      <c r="J3" s="500"/>
      <c r="K3" s="502"/>
      <c r="L3" s="498"/>
      <c r="M3" s="498"/>
      <c r="N3" s="498"/>
      <c r="O3" s="498"/>
      <c r="P3" s="498"/>
      <c r="Q3" s="502"/>
      <c r="R3" s="498"/>
      <c r="S3" s="504"/>
      <c r="T3" s="498"/>
      <c r="U3" s="498"/>
      <c r="V3" s="498"/>
      <c r="W3" s="502"/>
      <c r="X3" s="498"/>
      <c r="Y3" s="504"/>
      <c r="Z3" s="498"/>
      <c r="AA3" s="498"/>
      <c r="AB3" s="498"/>
      <c r="AC3" s="502"/>
      <c r="AD3" s="498"/>
      <c r="AE3" s="504"/>
      <c r="AF3" s="498"/>
      <c r="AG3" s="498"/>
      <c r="AH3" s="498"/>
      <c r="AI3" s="515"/>
      <c r="AJ3" s="516"/>
      <c r="AK3" s="517"/>
      <c r="AL3" s="506"/>
      <c r="AM3" s="3" t="s">
        <v>6</v>
      </c>
      <c r="AN3" s="4" t="s">
        <v>7</v>
      </c>
      <c r="AO3" s="4" t="s">
        <v>8</v>
      </c>
      <c r="AP3" s="4" t="s">
        <v>9</v>
      </c>
      <c r="AQ3" s="4" t="s">
        <v>10</v>
      </c>
      <c r="AR3" s="5" t="s">
        <v>11</v>
      </c>
      <c r="AS3" s="509"/>
      <c r="AT3" s="511"/>
      <c r="AU3" s="2"/>
    </row>
    <row r="4" spans="1:53" ht="15" customHeight="1" x14ac:dyDescent="0.55000000000000004">
      <c r="A4" s="531" t="s">
        <v>17</v>
      </c>
      <c r="B4" s="533"/>
      <c r="C4" s="534"/>
      <c r="D4" s="535"/>
      <c r="E4" s="6">
        <v>3</v>
      </c>
      <c r="F4" s="7" t="s">
        <v>13</v>
      </c>
      <c r="G4" s="8">
        <v>1</v>
      </c>
      <c r="H4" s="9">
        <v>2</v>
      </c>
      <c r="I4" s="7" t="s">
        <v>13</v>
      </c>
      <c r="J4" s="8">
        <v>1</v>
      </c>
      <c r="K4" s="10">
        <v>2</v>
      </c>
      <c r="L4" s="7" t="s">
        <v>13</v>
      </c>
      <c r="M4" s="8">
        <v>1</v>
      </c>
      <c r="N4" s="28">
        <v>2</v>
      </c>
      <c r="O4" s="29" t="s">
        <v>13</v>
      </c>
      <c r="P4" s="30">
        <v>0</v>
      </c>
      <c r="Q4" s="9">
        <v>1</v>
      </c>
      <c r="R4" s="7" t="s">
        <v>13</v>
      </c>
      <c r="S4" s="8">
        <v>5</v>
      </c>
      <c r="T4" s="10">
        <v>4</v>
      </c>
      <c r="U4" s="7" t="s">
        <v>13</v>
      </c>
      <c r="V4" s="8">
        <v>2</v>
      </c>
      <c r="W4" s="9">
        <v>13</v>
      </c>
      <c r="X4" s="7" t="s">
        <v>13</v>
      </c>
      <c r="Y4" s="8">
        <v>0</v>
      </c>
      <c r="Z4" s="10">
        <v>16</v>
      </c>
      <c r="AA4" s="7" t="s">
        <v>13</v>
      </c>
      <c r="AB4" s="8">
        <v>0</v>
      </c>
      <c r="AC4" s="9">
        <v>11</v>
      </c>
      <c r="AD4" s="7" t="s">
        <v>13</v>
      </c>
      <c r="AE4" s="8">
        <v>0</v>
      </c>
      <c r="AF4" s="10">
        <v>12</v>
      </c>
      <c r="AG4" s="7" t="s">
        <v>13</v>
      </c>
      <c r="AH4" s="8">
        <v>2</v>
      </c>
      <c r="AI4" s="29">
        <v>14</v>
      </c>
      <c r="AJ4" s="29" t="s">
        <v>13</v>
      </c>
      <c r="AK4" s="30">
        <v>0</v>
      </c>
      <c r="AL4" s="526">
        <f>AM4+AN4+AO4</f>
        <v>11</v>
      </c>
      <c r="AM4" s="528">
        <v>10</v>
      </c>
      <c r="AN4" s="500">
        <v>0</v>
      </c>
      <c r="AO4" s="500">
        <v>1</v>
      </c>
      <c r="AP4" s="539">
        <f>+B4+E4+H4+K4+N4+Q4+T4+W4+Z4+AC4+AF4+AI4</f>
        <v>80</v>
      </c>
      <c r="AQ4" s="539">
        <f>+D4+G4+J4+M4+P4+S4+V4+Y4+AB4+AE4+AH4+AK4</f>
        <v>12</v>
      </c>
      <c r="AR4" s="540">
        <f>+AP4-AQ4</f>
        <v>68</v>
      </c>
      <c r="AS4" s="542">
        <f>+(AM4*3)+(AN4*1)</f>
        <v>30</v>
      </c>
      <c r="AT4" s="546">
        <v>1</v>
      </c>
      <c r="AU4" s="2"/>
    </row>
    <row r="5" spans="1:53" ht="15" customHeight="1" x14ac:dyDescent="0.55000000000000004">
      <c r="A5" s="532"/>
      <c r="B5" s="536"/>
      <c r="C5" s="537"/>
      <c r="D5" s="538"/>
      <c r="E5" s="11"/>
      <c r="F5" s="12" t="s">
        <v>141</v>
      </c>
      <c r="G5" s="13"/>
      <c r="H5" s="11"/>
      <c r="I5" s="12" t="s">
        <v>141</v>
      </c>
      <c r="J5" s="14"/>
      <c r="K5" s="15"/>
      <c r="L5" s="12" t="s">
        <v>141</v>
      </c>
      <c r="M5" s="16"/>
      <c r="N5" s="31"/>
      <c r="O5" s="12" t="s">
        <v>141</v>
      </c>
      <c r="P5" s="33"/>
      <c r="Q5" s="15"/>
      <c r="R5" s="15" t="s">
        <v>142</v>
      </c>
      <c r="S5" s="15"/>
      <c r="T5" s="17"/>
      <c r="U5" s="32" t="s">
        <v>141</v>
      </c>
      <c r="V5" s="16"/>
      <c r="W5" s="15"/>
      <c r="X5" s="12" t="s">
        <v>141</v>
      </c>
      <c r="Y5" s="14"/>
      <c r="Z5" s="17"/>
      <c r="AA5" s="12" t="s">
        <v>141</v>
      </c>
      <c r="AB5" s="16"/>
      <c r="AC5" s="12"/>
      <c r="AD5" s="12" t="s">
        <v>141</v>
      </c>
      <c r="AE5" s="14"/>
      <c r="AF5" s="17"/>
      <c r="AG5" s="12" t="s">
        <v>141</v>
      </c>
      <c r="AH5" s="16"/>
      <c r="AI5" s="36"/>
      <c r="AJ5" s="12" t="s">
        <v>141</v>
      </c>
      <c r="AK5" s="37"/>
      <c r="AL5" s="527"/>
      <c r="AM5" s="529"/>
      <c r="AN5" s="530"/>
      <c r="AO5" s="530"/>
      <c r="AP5" s="530"/>
      <c r="AQ5" s="530"/>
      <c r="AR5" s="541"/>
      <c r="AS5" s="543"/>
      <c r="AT5" s="547"/>
      <c r="AU5" s="2"/>
    </row>
    <row r="6" spans="1:53" ht="15" customHeight="1" x14ac:dyDescent="0.55000000000000004">
      <c r="A6" s="518" t="s">
        <v>16</v>
      </c>
      <c r="B6" s="19">
        <v>1</v>
      </c>
      <c r="C6" s="7" t="s">
        <v>13</v>
      </c>
      <c r="D6" s="20">
        <v>3</v>
      </c>
      <c r="E6" s="520"/>
      <c r="F6" s="521"/>
      <c r="G6" s="522"/>
      <c r="H6" s="6">
        <v>0</v>
      </c>
      <c r="I6" s="7" t="s">
        <v>13</v>
      </c>
      <c r="J6" s="8">
        <v>0</v>
      </c>
      <c r="K6" s="9">
        <v>3</v>
      </c>
      <c r="L6" s="7" t="s">
        <v>13</v>
      </c>
      <c r="M6" s="8">
        <v>0</v>
      </c>
      <c r="N6" s="28">
        <v>4</v>
      </c>
      <c r="O6" s="29" t="s">
        <v>13</v>
      </c>
      <c r="P6" s="30">
        <v>0</v>
      </c>
      <c r="Q6" s="9">
        <v>2</v>
      </c>
      <c r="R6" s="7" t="s">
        <v>13</v>
      </c>
      <c r="S6" s="8">
        <v>0</v>
      </c>
      <c r="T6" s="10">
        <v>0</v>
      </c>
      <c r="U6" s="7" t="s">
        <v>13</v>
      </c>
      <c r="V6" s="8">
        <v>0</v>
      </c>
      <c r="W6" s="9">
        <v>7</v>
      </c>
      <c r="X6" s="7" t="s">
        <v>13</v>
      </c>
      <c r="Y6" s="16">
        <v>0</v>
      </c>
      <c r="Z6" s="10">
        <v>9</v>
      </c>
      <c r="AA6" s="7" t="s">
        <v>13</v>
      </c>
      <c r="AB6" s="8">
        <v>0</v>
      </c>
      <c r="AC6" s="9">
        <v>4</v>
      </c>
      <c r="AD6" s="7" t="s">
        <v>13</v>
      </c>
      <c r="AE6" s="16">
        <v>2</v>
      </c>
      <c r="AF6" s="10">
        <v>4</v>
      </c>
      <c r="AG6" s="7" t="s">
        <v>13</v>
      </c>
      <c r="AH6" s="8">
        <v>1</v>
      </c>
      <c r="AI6" s="29">
        <v>2</v>
      </c>
      <c r="AJ6" s="29" t="s">
        <v>13</v>
      </c>
      <c r="AK6" s="30">
        <v>5</v>
      </c>
      <c r="AL6" s="526">
        <f>AM6+AN6+AO6</f>
        <v>11</v>
      </c>
      <c r="AM6" s="528">
        <v>7</v>
      </c>
      <c r="AN6" s="500">
        <v>2</v>
      </c>
      <c r="AO6" s="500">
        <v>2</v>
      </c>
      <c r="AP6" s="539">
        <f>+B6+E6+H6+K6+N6+Q6+T6+W6+Z6+AC6+AF6+AI6</f>
        <v>36</v>
      </c>
      <c r="AQ6" s="539">
        <f>+D6+G6+J6+M6+P6+S6+V6+Y6+AB6+AE6+AH6+AK6</f>
        <v>11</v>
      </c>
      <c r="AR6" s="540">
        <f t="shared" ref="AR6" si="0">+AP6-AQ6</f>
        <v>25</v>
      </c>
      <c r="AS6" s="542">
        <f t="shared" ref="AS6" si="1">+(AM6*3)+(AN6*1)</f>
        <v>23</v>
      </c>
      <c r="AT6" s="544">
        <v>2</v>
      </c>
      <c r="AU6" s="2"/>
    </row>
    <row r="7" spans="1:53" ht="15" customHeight="1" x14ac:dyDescent="0.55000000000000004">
      <c r="A7" s="519"/>
      <c r="B7" s="17"/>
      <c r="C7" s="15" t="s">
        <v>142</v>
      </c>
      <c r="D7" s="21"/>
      <c r="E7" s="523"/>
      <c r="F7" s="524"/>
      <c r="G7" s="525"/>
      <c r="H7" s="11"/>
      <c r="I7" s="15" t="s">
        <v>178</v>
      </c>
      <c r="J7" s="14"/>
      <c r="K7" s="12"/>
      <c r="L7" s="12" t="s">
        <v>141</v>
      </c>
      <c r="M7" s="13"/>
      <c r="N7" s="31"/>
      <c r="O7" s="12" t="s">
        <v>141</v>
      </c>
      <c r="P7" s="33"/>
      <c r="Q7" s="15"/>
      <c r="R7" s="32" t="s">
        <v>141</v>
      </c>
      <c r="S7" s="15"/>
      <c r="T7" s="17"/>
      <c r="U7" s="15" t="s">
        <v>178</v>
      </c>
      <c r="V7" s="16"/>
      <c r="W7" s="15"/>
      <c r="X7" s="12" t="s">
        <v>141</v>
      </c>
      <c r="Y7" s="13"/>
      <c r="Z7" s="17"/>
      <c r="AA7" s="12" t="s">
        <v>141</v>
      </c>
      <c r="AB7" s="16"/>
      <c r="AC7" s="15"/>
      <c r="AD7" s="12" t="s">
        <v>141</v>
      </c>
      <c r="AE7" s="13"/>
      <c r="AF7" s="17"/>
      <c r="AG7" s="12" t="s">
        <v>141</v>
      </c>
      <c r="AH7" s="16"/>
      <c r="AI7" s="32"/>
      <c r="AJ7" s="15" t="s">
        <v>142</v>
      </c>
      <c r="AK7" s="33"/>
      <c r="AL7" s="527"/>
      <c r="AM7" s="529"/>
      <c r="AN7" s="530"/>
      <c r="AO7" s="530"/>
      <c r="AP7" s="530"/>
      <c r="AQ7" s="530"/>
      <c r="AR7" s="541"/>
      <c r="AS7" s="543"/>
      <c r="AT7" s="545"/>
      <c r="AU7" s="2"/>
    </row>
    <row r="8" spans="1:53" ht="15" customHeight="1" x14ac:dyDescent="0.55000000000000004">
      <c r="A8" s="548" t="s">
        <v>12</v>
      </c>
      <c r="B8" s="19">
        <v>1</v>
      </c>
      <c r="C8" s="7" t="s">
        <v>13</v>
      </c>
      <c r="D8" s="20">
        <v>2</v>
      </c>
      <c r="E8" s="9">
        <v>0</v>
      </c>
      <c r="F8" s="7" t="s">
        <v>13</v>
      </c>
      <c r="G8" s="8">
        <v>0</v>
      </c>
      <c r="H8" s="520"/>
      <c r="I8" s="521"/>
      <c r="J8" s="522"/>
      <c r="K8" s="9">
        <v>1</v>
      </c>
      <c r="L8" s="7" t="s">
        <v>13</v>
      </c>
      <c r="M8" s="8">
        <v>0</v>
      </c>
      <c r="N8" s="28">
        <v>2</v>
      </c>
      <c r="O8" s="29" t="s">
        <v>13</v>
      </c>
      <c r="P8" s="30">
        <v>1</v>
      </c>
      <c r="Q8" s="9">
        <v>2</v>
      </c>
      <c r="R8" s="7" t="s">
        <v>13</v>
      </c>
      <c r="S8" s="8">
        <v>1</v>
      </c>
      <c r="T8" s="10">
        <v>1</v>
      </c>
      <c r="U8" s="7" t="s">
        <v>13</v>
      </c>
      <c r="V8" s="8">
        <v>1</v>
      </c>
      <c r="W8" s="9">
        <v>1</v>
      </c>
      <c r="X8" s="7" t="s">
        <v>13</v>
      </c>
      <c r="Y8" s="8">
        <v>0</v>
      </c>
      <c r="Z8" s="10">
        <v>6</v>
      </c>
      <c r="AA8" s="7" t="s">
        <v>13</v>
      </c>
      <c r="AB8" s="8">
        <v>1</v>
      </c>
      <c r="AC8" s="346">
        <v>3</v>
      </c>
      <c r="AD8" s="346" t="s">
        <v>13</v>
      </c>
      <c r="AE8" s="347">
        <v>0</v>
      </c>
      <c r="AF8" s="10">
        <v>6</v>
      </c>
      <c r="AG8" s="7" t="s">
        <v>13</v>
      </c>
      <c r="AH8" s="8">
        <v>0</v>
      </c>
      <c r="AI8" s="29">
        <v>0</v>
      </c>
      <c r="AJ8" s="29" t="s">
        <v>13</v>
      </c>
      <c r="AK8" s="30">
        <v>1</v>
      </c>
      <c r="AL8" s="526">
        <f>AM8+AN8+AO8</f>
        <v>11</v>
      </c>
      <c r="AM8" s="528">
        <v>7</v>
      </c>
      <c r="AN8" s="500">
        <v>2</v>
      </c>
      <c r="AO8" s="500">
        <v>2</v>
      </c>
      <c r="AP8" s="539">
        <f>+B8+E8+H8+K8+N8+Q8+T8+W8+Z8+AC8+AF8+AI8</f>
        <v>23</v>
      </c>
      <c r="AQ8" s="539">
        <f>+D8+G8+J8+M8+P8+S8+V8+Y8+AB8+AE8+AH8+AK8</f>
        <v>7</v>
      </c>
      <c r="AR8" s="540">
        <f t="shared" ref="AR8" si="2">+AP8-AQ8</f>
        <v>16</v>
      </c>
      <c r="AS8" s="542">
        <f t="shared" ref="AS8" si="3">+(AM8*3)+(AN8*1)</f>
        <v>23</v>
      </c>
      <c r="AT8" s="544">
        <v>4</v>
      </c>
      <c r="AU8" s="2"/>
    </row>
    <row r="9" spans="1:53" ht="15" customHeight="1" x14ac:dyDescent="0.55000000000000004">
      <c r="A9" s="548"/>
      <c r="B9" s="17"/>
      <c r="C9" s="15" t="s">
        <v>142</v>
      </c>
      <c r="D9" s="21"/>
      <c r="E9" s="17"/>
      <c r="F9" s="15" t="s">
        <v>178</v>
      </c>
      <c r="G9" s="16"/>
      <c r="H9" s="523"/>
      <c r="I9" s="524"/>
      <c r="J9" s="525"/>
      <c r="K9" s="15"/>
      <c r="L9" s="12" t="s">
        <v>141</v>
      </c>
      <c r="M9" s="16"/>
      <c r="N9" s="31"/>
      <c r="O9" s="32" t="s">
        <v>141</v>
      </c>
      <c r="P9" s="33"/>
      <c r="Q9" s="15"/>
      <c r="R9" s="32" t="s">
        <v>141</v>
      </c>
      <c r="S9" s="15"/>
      <c r="T9" s="17"/>
      <c r="U9" s="15" t="s">
        <v>178</v>
      </c>
      <c r="V9" s="16"/>
      <c r="W9" s="15"/>
      <c r="X9" s="12" t="s">
        <v>141</v>
      </c>
      <c r="Y9" s="13"/>
      <c r="Z9" s="22"/>
      <c r="AA9" s="12" t="s">
        <v>141</v>
      </c>
      <c r="AB9" s="14"/>
      <c r="AC9" s="348"/>
      <c r="AD9" s="349" t="s">
        <v>141</v>
      </c>
      <c r="AE9" s="350"/>
      <c r="AF9" s="22"/>
      <c r="AG9" s="12" t="s">
        <v>141</v>
      </c>
      <c r="AH9" s="14"/>
      <c r="AI9" s="34"/>
      <c r="AJ9" s="15" t="s">
        <v>142</v>
      </c>
      <c r="AK9" s="35"/>
      <c r="AL9" s="527"/>
      <c r="AM9" s="529"/>
      <c r="AN9" s="530"/>
      <c r="AO9" s="530"/>
      <c r="AP9" s="530"/>
      <c r="AQ9" s="530"/>
      <c r="AR9" s="541"/>
      <c r="AS9" s="543"/>
      <c r="AT9" s="545"/>
      <c r="AU9" s="2"/>
    </row>
    <row r="10" spans="1:53" ht="15" customHeight="1" x14ac:dyDescent="0.55000000000000004">
      <c r="A10" s="548" t="s">
        <v>14</v>
      </c>
      <c r="B10" s="6">
        <v>1</v>
      </c>
      <c r="C10" s="7" t="s">
        <v>13</v>
      </c>
      <c r="D10" s="20">
        <v>2</v>
      </c>
      <c r="E10" s="10">
        <v>0</v>
      </c>
      <c r="F10" s="7" t="s">
        <v>13</v>
      </c>
      <c r="G10" s="8">
        <v>3</v>
      </c>
      <c r="H10" s="10">
        <v>0</v>
      </c>
      <c r="I10" s="7" t="s">
        <v>13</v>
      </c>
      <c r="J10" s="8">
        <v>1</v>
      </c>
      <c r="K10" s="520"/>
      <c r="L10" s="521"/>
      <c r="M10" s="522"/>
      <c r="N10" s="28">
        <v>5</v>
      </c>
      <c r="O10" s="29" t="s">
        <v>13</v>
      </c>
      <c r="P10" s="30">
        <v>3</v>
      </c>
      <c r="Q10" s="9">
        <v>3</v>
      </c>
      <c r="R10" s="7" t="s">
        <v>13</v>
      </c>
      <c r="S10" s="8">
        <v>1</v>
      </c>
      <c r="T10" s="9">
        <v>1</v>
      </c>
      <c r="U10" s="7" t="s">
        <v>13</v>
      </c>
      <c r="V10" s="8">
        <v>3</v>
      </c>
      <c r="W10" s="10">
        <v>2</v>
      </c>
      <c r="X10" s="7" t="s">
        <v>13</v>
      </c>
      <c r="Y10" s="16">
        <v>1</v>
      </c>
      <c r="Z10" s="17">
        <v>4</v>
      </c>
      <c r="AA10" s="7" t="s">
        <v>13</v>
      </c>
      <c r="AB10" s="16">
        <v>0</v>
      </c>
      <c r="AC10" s="15">
        <v>3</v>
      </c>
      <c r="AD10" s="7" t="s">
        <v>13</v>
      </c>
      <c r="AE10" s="16">
        <v>1</v>
      </c>
      <c r="AF10" s="17">
        <v>5</v>
      </c>
      <c r="AG10" s="7" t="s">
        <v>13</v>
      </c>
      <c r="AH10" s="16">
        <v>1</v>
      </c>
      <c r="AI10" s="32">
        <v>1</v>
      </c>
      <c r="AJ10" s="29" t="s">
        <v>13</v>
      </c>
      <c r="AK10" s="33">
        <v>1</v>
      </c>
      <c r="AL10" s="526">
        <f>AM10+AN10+AO10</f>
        <v>11</v>
      </c>
      <c r="AM10" s="528">
        <v>6</v>
      </c>
      <c r="AN10" s="500">
        <v>1</v>
      </c>
      <c r="AO10" s="500">
        <v>4</v>
      </c>
      <c r="AP10" s="539">
        <f>+B10+E10+H10+K10+N10+Q10+T10+W10+Z10+AC10+AF10+AI10</f>
        <v>25</v>
      </c>
      <c r="AQ10" s="539">
        <f>+D10+G10+J10+M10+P10+S10+V10+Y10+AB10+AE10+AH10+AK10</f>
        <v>17</v>
      </c>
      <c r="AR10" s="540">
        <f t="shared" ref="AR10" si="4">+AP10-AQ10</f>
        <v>8</v>
      </c>
      <c r="AS10" s="542">
        <f t="shared" ref="AS10" si="5">+(AM10*3)+(AN10*1)</f>
        <v>19</v>
      </c>
      <c r="AT10" s="544">
        <v>5</v>
      </c>
      <c r="AU10" s="2"/>
    </row>
    <row r="11" spans="1:53" ht="15" customHeight="1" x14ac:dyDescent="0.55000000000000004">
      <c r="A11" s="548"/>
      <c r="B11" s="11"/>
      <c r="C11" s="15" t="s">
        <v>142</v>
      </c>
      <c r="D11" s="23"/>
      <c r="E11" s="11"/>
      <c r="F11" s="15" t="s">
        <v>142</v>
      </c>
      <c r="G11" s="13"/>
      <c r="H11" s="22"/>
      <c r="I11" s="15" t="s">
        <v>142</v>
      </c>
      <c r="J11" s="14"/>
      <c r="K11" s="523"/>
      <c r="L11" s="524"/>
      <c r="M11" s="525"/>
      <c r="N11" s="31"/>
      <c r="O11" s="32" t="s">
        <v>141</v>
      </c>
      <c r="P11" s="33"/>
      <c r="Q11" s="15"/>
      <c r="R11" s="32" t="s">
        <v>141</v>
      </c>
      <c r="S11" s="15"/>
      <c r="T11" s="17"/>
      <c r="U11" s="15" t="s">
        <v>142</v>
      </c>
      <c r="V11" s="16"/>
      <c r="W11" s="15"/>
      <c r="X11" s="18" t="s">
        <v>141</v>
      </c>
      <c r="Y11" s="13"/>
      <c r="Z11" s="17"/>
      <c r="AA11" s="12" t="s">
        <v>141</v>
      </c>
      <c r="AB11" s="16"/>
      <c r="AC11" s="12"/>
      <c r="AD11" s="12" t="s">
        <v>141</v>
      </c>
      <c r="AE11" s="13"/>
      <c r="AF11" s="17"/>
      <c r="AG11" s="12" t="s">
        <v>141</v>
      </c>
      <c r="AH11" s="16"/>
      <c r="AI11" s="36"/>
      <c r="AJ11" s="15" t="s">
        <v>178</v>
      </c>
      <c r="AK11" s="37"/>
      <c r="AL11" s="527"/>
      <c r="AM11" s="529"/>
      <c r="AN11" s="530"/>
      <c r="AO11" s="530"/>
      <c r="AP11" s="530"/>
      <c r="AQ11" s="530"/>
      <c r="AR11" s="541"/>
      <c r="AS11" s="543"/>
      <c r="AT11" s="545"/>
      <c r="AU11" s="2"/>
    </row>
    <row r="12" spans="1:53" ht="15" customHeight="1" x14ac:dyDescent="0.55000000000000004">
      <c r="A12" s="549" t="s">
        <v>24</v>
      </c>
      <c r="B12" s="38">
        <v>0</v>
      </c>
      <c r="C12" s="29" t="s">
        <v>13</v>
      </c>
      <c r="D12" s="30">
        <v>2</v>
      </c>
      <c r="E12" s="31">
        <v>0</v>
      </c>
      <c r="F12" s="29" t="s">
        <v>13</v>
      </c>
      <c r="G12" s="33">
        <v>4</v>
      </c>
      <c r="H12" s="31">
        <v>1</v>
      </c>
      <c r="I12" s="29" t="s">
        <v>13</v>
      </c>
      <c r="J12" s="33">
        <v>2</v>
      </c>
      <c r="K12" s="29">
        <v>3</v>
      </c>
      <c r="L12" s="29" t="s">
        <v>13</v>
      </c>
      <c r="M12" s="30">
        <v>5</v>
      </c>
      <c r="N12" s="551"/>
      <c r="O12" s="552"/>
      <c r="P12" s="553"/>
      <c r="Q12" s="29">
        <v>3</v>
      </c>
      <c r="R12" s="29" t="s">
        <v>13</v>
      </c>
      <c r="S12" s="30">
        <v>0</v>
      </c>
      <c r="T12" s="29">
        <v>1</v>
      </c>
      <c r="U12" s="29" t="s">
        <v>13</v>
      </c>
      <c r="V12" s="30">
        <v>3</v>
      </c>
      <c r="W12" s="28">
        <v>0</v>
      </c>
      <c r="X12" s="29" t="s">
        <v>13</v>
      </c>
      <c r="Y12" s="30">
        <v>1</v>
      </c>
      <c r="Z12" s="28">
        <v>10</v>
      </c>
      <c r="AA12" s="29" t="s">
        <v>13</v>
      </c>
      <c r="AB12" s="30">
        <v>1</v>
      </c>
      <c r="AC12" s="29">
        <v>5</v>
      </c>
      <c r="AD12" s="29" t="s">
        <v>13</v>
      </c>
      <c r="AE12" s="30">
        <v>1</v>
      </c>
      <c r="AF12" s="28">
        <v>5</v>
      </c>
      <c r="AG12" s="29" t="s">
        <v>13</v>
      </c>
      <c r="AH12" s="30">
        <v>2</v>
      </c>
      <c r="AI12" s="29">
        <v>2</v>
      </c>
      <c r="AJ12" s="29" t="s">
        <v>13</v>
      </c>
      <c r="AK12" s="30">
        <v>1</v>
      </c>
      <c r="AL12" s="557">
        <f>AM12+AN12+AO12</f>
        <v>11</v>
      </c>
      <c r="AM12" s="559">
        <v>5</v>
      </c>
      <c r="AN12" s="561">
        <v>0</v>
      </c>
      <c r="AO12" s="561">
        <v>6</v>
      </c>
      <c r="AP12" s="563">
        <f>+B12+E12+H12+K12+N12+Q12+T12+W12+Z12+AC12+AF12+AI12</f>
        <v>30</v>
      </c>
      <c r="AQ12" s="563">
        <f>+D12+G12+J12+M12+P12+S12+V12+Y12+AB12+AE12+AH12+AK12</f>
        <v>22</v>
      </c>
      <c r="AR12" s="564">
        <f t="shared" ref="AR12" si="6">+AP12-AQ12</f>
        <v>8</v>
      </c>
      <c r="AS12" s="566">
        <f t="shared" ref="AS12" si="7">+(AM12*3)+(AN12*1)</f>
        <v>15</v>
      </c>
      <c r="AT12" s="568">
        <v>8</v>
      </c>
      <c r="AU12" s="2"/>
    </row>
    <row r="13" spans="1:53" ht="15" customHeight="1" x14ac:dyDescent="0.55000000000000004">
      <c r="A13" s="550"/>
      <c r="B13" s="39"/>
      <c r="C13" s="15" t="s">
        <v>142</v>
      </c>
      <c r="D13" s="35"/>
      <c r="E13" s="34"/>
      <c r="F13" s="15" t="s">
        <v>142</v>
      </c>
      <c r="G13" s="37"/>
      <c r="H13" s="31"/>
      <c r="I13" s="36" t="s">
        <v>142</v>
      </c>
      <c r="J13" s="33"/>
      <c r="K13" s="32"/>
      <c r="L13" s="36" t="s">
        <v>142</v>
      </c>
      <c r="M13" s="33"/>
      <c r="N13" s="554"/>
      <c r="O13" s="555"/>
      <c r="P13" s="556"/>
      <c r="Q13" s="32"/>
      <c r="R13" s="32" t="s">
        <v>141</v>
      </c>
      <c r="S13" s="32"/>
      <c r="T13" s="31"/>
      <c r="U13" s="15" t="s">
        <v>142</v>
      </c>
      <c r="V13" s="33"/>
      <c r="W13" s="32"/>
      <c r="X13" s="15" t="s">
        <v>142</v>
      </c>
      <c r="Y13" s="37"/>
      <c r="Z13" s="40"/>
      <c r="AA13" s="12" t="s">
        <v>141</v>
      </c>
      <c r="AB13" s="35"/>
      <c r="AC13" s="36"/>
      <c r="AD13" s="12" t="s">
        <v>141</v>
      </c>
      <c r="AE13" s="37"/>
      <c r="AF13" s="40"/>
      <c r="AG13" s="12" t="s">
        <v>141</v>
      </c>
      <c r="AH13" s="35"/>
      <c r="AI13" s="36"/>
      <c r="AJ13" s="12" t="s">
        <v>141</v>
      </c>
      <c r="AK13" s="37"/>
      <c r="AL13" s="558"/>
      <c r="AM13" s="560"/>
      <c r="AN13" s="562"/>
      <c r="AO13" s="562"/>
      <c r="AP13" s="562"/>
      <c r="AQ13" s="562"/>
      <c r="AR13" s="565"/>
      <c r="AS13" s="567"/>
      <c r="AT13" s="569"/>
      <c r="AU13" s="2"/>
    </row>
    <row r="14" spans="1:53" ht="15" customHeight="1" x14ac:dyDescent="0.55000000000000004">
      <c r="A14" s="549" t="s">
        <v>22</v>
      </c>
      <c r="B14" s="6">
        <v>5</v>
      </c>
      <c r="C14" s="7" t="s">
        <v>13</v>
      </c>
      <c r="D14" s="20">
        <v>1</v>
      </c>
      <c r="E14" s="10">
        <v>0</v>
      </c>
      <c r="F14" s="7" t="s">
        <v>13</v>
      </c>
      <c r="G14" s="8">
        <v>2</v>
      </c>
      <c r="H14" s="10">
        <v>1</v>
      </c>
      <c r="I14" s="7" t="s">
        <v>13</v>
      </c>
      <c r="J14" s="8">
        <v>2</v>
      </c>
      <c r="K14" s="9">
        <v>1</v>
      </c>
      <c r="L14" s="7" t="s">
        <v>13</v>
      </c>
      <c r="M14" s="8">
        <v>3</v>
      </c>
      <c r="N14" s="28">
        <v>0</v>
      </c>
      <c r="O14" s="29" t="s">
        <v>13</v>
      </c>
      <c r="P14" s="30">
        <v>3</v>
      </c>
      <c r="Q14" s="520"/>
      <c r="R14" s="521"/>
      <c r="S14" s="522"/>
      <c r="T14" s="10">
        <v>3</v>
      </c>
      <c r="U14" s="7" t="s">
        <v>13</v>
      </c>
      <c r="V14" s="8">
        <v>2</v>
      </c>
      <c r="W14" s="9">
        <v>0</v>
      </c>
      <c r="X14" s="7" t="s">
        <v>13</v>
      </c>
      <c r="Y14" s="8">
        <v>1</v>
      </c>
      <c r="Z14" s="10">
        <v>5</v>
      </c>
      <c r="AA14" s="7" t="s">
        <v>13</v>
      </c>
      <c r="AB14" s="8">
        <v>0</v>
      </c>
      <c r="AC14" s="9">
        <v>10</v>
      </c>
      <c r="AD14" s="7" t="s">
        <v>13</v>
      </c>
      <c r="AE14" s="8">
        <v>0</v>
      </c>
      <c r="AF14" s="10">
        <v>10</v>
      </c>
      <c r="AG14" s="7" t="s">
        <v>13</v>
      </c>
      <c r="AH14" s="8">
        <v>2</v>
      </c>
      <c r="AI14" s="29">
        <v>0</v>
      </c>
      <c r="AJ14" s="29" t="s">
        <v>13</v>
      </c>
      <c r="AK14" s="30">
        <v>0</v>
      </c>
      <c r="AL14" s="526">
        <f>AM14+AN14+AO14</f>
        <v>11</v>
      </c>
      <c r="AM14" s="528">
        <v>5</v>
      </c>
      <c r="AN14" s="500">
        <v>1</v>
      </c>
      <c r="AO14" s="500">
        <v>5</v>
      </c>
      <c r="AP14" s="539">
        <f>+B14+E14+H14+K14+N14+Q14+T14+W14+Z14+AC14+AF14+AI14</f>
        <v>35</v>
      </c>
      <c r="AQ14" s="539">
        <f>+D14+G14+J14+M14+P14+S14+V14+Y14+AB14+AE14+AH14+AK14</f>
        <v>16</v>
      </c>
      <c r="AR14" s="540">
        <f t="shared" ref="AR14" si="8">+AP14-AQ14</f>
        <v>19</v>
      </c>
      <c r="AS14" s="542">
        <f t="shared" ref="AS14" si="9">+(AM14*3)+(AN14*1)</f>
        <v>16</v>
      </c>
      <c r="AT14" s="544">
        <v>7</v>
      </c>
      <c r="AU14" s="2"/>
    </row>
    <row r="15" spans="1:53" ht="15" customHeight="1" x14ac:dyDescent="0.55000000000000004">
      <c r="A15" s="550"/>
      <c r="B15" s="11"/>
      <c r="C15" s="15" t="s">
        <v>141</v>
      </c>
      <c r="D15" s="23"/>
      <c r="E15" s="11"/>
      <c r="F15" s="36" t="s">
        <v>142</v>
      </c>
      <c r="G15" s="13"/>
      <c r="H15" s="22"/>
      <c r="I15" s="36" t="s">
        <v>142</v>
      </c>
      <c r="J15" s="14"/>
      <c r="K15" s="15"/>
      <c r="L15" s="15" t="s">
        <v>142</v>
      </c>
      <c r="M15" s="16"/>
      <c r="N15" s="31"/>
      <c r="O15" s="36" t="s">
        <v>142</v>
      </c>
      <c r="P15" s="33"/>
      <c r="Q15" s="523"/>
      <c r="R15" s="524"/>
      <c r="S15" s="525"/>
      <c r="T15" s="17"/>
      <c r="U15" s="12" t="s">
        <v>141</v>
      </c>
      <c r="V15" s="16"/>
      <c r="W15" s="15"/>
      <c r="X15" s="15" t="s">
        <v>142</v>
      </c>
      <c r="Y15" s="13"/>
      <c r="Z15" s="22"/>
      <c r="AA15" s="12" t="s">
        <v>141</v>
      </c>
      <c r="AB15" s="14"/>
      <c r="AC15" s="11"/>
      <c r="AD15" s="12" t="s">
        <v>141</v>
      </c>
      <c r="AE15" s="13"/>
      <c r="AF15" s="22"/>
      <c r="AG15" s="12" t="s">
        <v>141</v>
      </c>
      <c r="AH15" s="14"/>
      <c r="AI15" s="34"/>
      <c r="AJ15" s="15" t="s">
        <v>178</v>
      </c>
      <c r="AK15" s="35"/>
      <c r="AL15" s="527"/>
      <c r="AM15" s="529"/>
      <c r="AN15" s="530"/>
      <c r="AO15" s="530"/>
      <c r="AP15" s="530"/>
      <c r="AQ15" s="530"/>
      <c r="AR15" s="541"/>
      <c r="AS15" s="543"/>
      <c r="AT15" s="545"/>
      <c r="AU15" s="2"/>
    </row>
    <row r="16" spans="1:53" ht="15" customHeight="1" x14ac:dyDescent="0.55000000000000004">
      <c r="A16" s="549" t="s">
        <v>15</v>
      </c>
      <c r="B16" s="24">
        <v>2</v>
      </c>
      <c r="C16" s="7" t="s">
        <v>13</v>
      </c>
      <c r="D16" s="20">
        <v>4</v>
      </c>
      <c r="E16" s="10">
        <v>0</v>
      </c>
      <c r="F16" s="7" t="s">
        <v>13</v>
      </c>
      <c r="G16" s="8">
        <v>0</v>
      </c>
      <c r="H16" s="10">
        <v>1</v>
      </c>
      <c r="I16" s="7" t="s">
        <v>13</v>
      </c>
      <c r="J16" s="8">
        <v>1</v>
      </c>
      <c r="K16" s="9">
        <v>3</v>
      </c>
      <c r="L16" s="7" t="s">
        <v>13</v>
      </c>
      <c r="M16" s="8">
        <v>1</v>
      </c>
      <c r="N16" s="28">
        <v>3</v>
      </c>
      <c r="O16" s="29" t="s">
        <v>13</v>
      </c>
      <c r="P16" s="30">
        <v>1</v>
      </c>
      <c r="Q16" s="9">
        <v>2</v>
      </c>
      <c r="R16" s="7" t="s">
        <v>13</v>
      </c>
      <c r="S16" s="9">
        <v>3</v>
      </c>
      <c r="T16" s="520"/>
      <c r="U16" s="521"/>
      <c r="V16" s="522"/>
      <c r="W16" s="9">
        <v>6</v>
      </c>
      <c r="X16" s="7" t="s">
        <v>13</v>
      </c>
      <c r="Y16" s="8">
        <v>2</v>
      </c>
      <c r="Z16" s="10">
        <v>9</v>
      </c>
      <c r="AA16" s="7" t="s">
        <v>13</v>
      </c>
      <c r="AB16" s="8">
        <v>0</v>
      </c>
      <c r="AC16" s="9">
        <v>3</v>
      </c>
      <c r="AD16" s="7" t="s">
        <v>13</v>
      </c>
      <c r="AE16" s="8">
        <v>1</v>
      </c>
      <c r="AF16" s="10">
        <v>7</v>
      </c>
      <c r="AG16" s="7" t="s">
        <v>13</v>
      </c>
      <c r="AH16" s="8">
        <v>2</v>
      </c>
      <c r="AI16" s="29">
        <v>2</v>
      </c>
      <c r="AJ16" s="29" t="s">
        <v>13</v>
      </c>
      <c r="AK16" s="30">
        <v>1</v>
      </c>
      <c r="AL16" s="526">
        <f>AM16+AN16+AO16</f>
        <v>11</v>
      </c>
      <c r="AM16" s="528">
        <v>7</v>
      </c>
      <c r="AN16" s="500">
        <v>2</v>
      </c>
      <c r="AO16" s="500">
        <v>2</v>
      </c>
      <c r="AP16" s="539">
        <f>+B16+E16+H16+K16+N16+Q16+T16+W16+Z16+AC16+AF16+AI16</f>
        <v>38</v>
      </c>
      <c r="AQ16" s="539">
        <f>+D16+G16+J16+M16+P16+S16+V16+Y16+AB16+AE16+AH16+AK16</f>
        <v>16</v>
      </c>
      <c r="AR16" s="540">
        <f t="shared" ref="AR16" si="10">+AP16-AQ16</f>
        <v>22</v>
      </c>
      <c r="AS16" s="542">
        <f t="shared" ref="AS16" si="11">+(AM16*3)+(AN16*1)</f>
        <v>23</v>
      </c>
      <c r="AT16" s="544">
        <v>3</v>
      </c>
      <c r="AU16" s="2"/>
    </row>
    <row r="17" spans="1:53" ht="15" customHeight="1" x14ac:dyDescent="0.55000000000000004">
      <c r="A17" s="550"/>
      <c r="B17" s="11"/>
      <c r="C17" s="36" t="s">
        <v>142</v>
      </c>
      <c r="D17" s="23"/>
      <c r="E17" s="11"/>
      <c r="F17" s="15" t="s">
        <v>178</v>
      </c>
      <c r="G17" s="14"/>
      <c r="H17" s="17"/>
      <c r="I17" s="15" t="s">
        <v>178</v>
      </c>
      <c r="J17" s="16"/>
      <c r="K17" s="12"/>
      <c r="L17" s="15" t="s">
        <v>141</v>
      </c>
      <c r="M17" s="13"/>
      <c r="N17" s="31"/>
      <c r="O17" s="12" t="s">
        <v>141</v>
      </c>
      <c r="P17" s="33"/>
      <c r="Q17" s="15"/>
      <c r="R17" s="15" t="s">
        <v>142</v>
      </c>
      <c r="S17" s="15"/>
      <c r="T17" s="523"/>
      <c r="U17" s="524"/>
      <c r="V17" s="525"/>
      <c r="W17" s="15"/>
      <c r="X17" s="12" t="s">
        <v>141</v>
      </c>
      <c r="Y17" s="15"/>
      <c r="Z17" s="17"/>
      <c r="AA17" s="12" t="s">
        <v>141</v>
      </c>
      <c r="AB17" s="16"/>
      <c r="AC17" s="15"/>
      <c r="AD17" s="12" t="s">
        <v>141</v>
      </c>
      <c r="AE17" s="15"/>
      <c r="AF17" s="17"/>
      <c r="AG17" s="12" t="s">
        <v>141</v>
      </c>
      <c r="AH17" s="16"/>
      <c r="AI17" s="32"/>
      <c r="AJ17" s="32" t="s">
        <v>141</v>
      </c>
      <c r="AK17" s="32"/>
      <c r="AL17" s="527"/>
      <c r="AM17" s="529"/>
      <c r="AN17" s="530"/>
      <c r="AO17" s="530"/>
      <c r="AP17" s="530"/>
      <c r="AQ17" s="530"/>
      <c r="AR17" s="541"/>
      <c r="AS17" s="543"/>
      <c r="AT17" s="545"/>
      <c r="AU17" s="2"/>
    </row>
    <row r="18" spans="1:53" ht="15" customHeight="1" x14ac:dyDescent="0.55000000000000004">
      <c r="A18" s="498" t="s">
        <v>18</v>
      </c>
      <c r="B18" s="6">
        <v>0</v>
      </c>
      <c r="C18" s="7" t="s">
        <v>13</v>
      </c>
      <c r="D18" s="20">
        <v>13</v>
      </c>
      <c r="E18" s="17">
        <v>0</v>
      </c>
      <c r="F18" s="7" t="s">
        <v>13</v>
      </c>
      <c r="G18" s="16">
        <v>7</v>
      </c>
      <c r="H18" s="10">
        <v>0</v>
      </c>
      <c r="I18" s="7" t="s">
        <v>13</v>
      </c>
      <c r="J18" s="8">
        <v>1</v>
      </c>
      <c r="K18" s="9">
        <v>1</v>
      </c>
      <c r="L18" s="7" t="s">
        <v>13</v>
      </c>
      <c r="M18" s="8">
        <v>2</v>
      </c>
      <c r="N18" s="28">
        <v>1</v>
      </c>
      <c r="O18" s="29" t="s">
        <v>13</v>
      </c>
      <c r="P18" s="30">
        <v>0</v>
      </c>
      <c r="Q18" s="9">
        <v>1</v>
      </c>
      <c r="R18" s="7" t="s">
        <v>13</v>
      </c>
      <c r="S18" s="9">
        <v>0</v>
      </c>
      <c r="T18" s="10">
        <v>2</v>
      </c>
      <c r="U18" s="7" t="s">
        <v>13</v>
      </c>
      <c r="V18" s="8">
        <v>6</v>
      </c>
      <c r="W18" s="520"/>
      <c r="X18" s="521"/>
      <c r="Y18" s="522"/>
      <c r="Z18" s="10">
        <v>8</v>
      </c>
      <c r="AA18" s="7" t="s">
        <v>13</v>
      </c>
      <c r="AB18" s="8">
        <v>1</v>
      </c>
      <c r="AC18" s="9">
        <v>1</v>
      </c>
      <c r="AD18" s="7" t="s">
        <v>13</v>
      </c>
      <c r="AE18" s="9">
        <v>2</v>
      </c>
      <c r="AF18" s="10">
        <v>1</v>
      </c>
      <c r="AG18" s="7" t="s">
        <v>13</v>
      </c>
      <c r="AH18" s="8">
        <v>3</v>
      </c>
      <c r="AI18" s="29">
        <v>0</v>
      </c>
      <c r="AJ18" s="29" t="s">
        <v>13</v>
      </c>
      <c r="AK18" s="30">
        <v>7</v>
      </c>
      <c r="AL18" s="526">
        <f>AM18+AN18+AO18</f>
        <v>11</v>
      </c>
      <c r="AM18" s="528">
        <v>3</v>
      </c>
      <c r="AN18" s="500">
        <v>0</v>
      </c>
      <c r="AO18" s="500">
        <v>8</v>
      </c>
      <c r="AP18" s="539">
        <f>+B18+E18+H18+K18+N18+Q18+T18+W18+Z18+AC18+AF18+AI18</f>
        <v>15</v>
      </c>
      <c r="AQ18" s="539">
        <f>+D18+G18+J18+M18+P18+S18+V18+Y18+AB18+AE18+AH18+AK18</f>
        <v>42</v>
      </c>
      <c r="AR18" s="540">
        <f t="shared" ref="AR18" si="12">+AP18-AQ18</f>
        <v>-27</v>
      </c>
      <c r="AS18" s="542">
        <f t="shared" ref="AS18" si="13">+(AM18*3)+(AN18*1)</f>
        <v>9</v>
      </c>
      <c r="AT18" s="544">
        <v>9</v>
      </c>
      <c r="AU18" s="2"/>
    </row>
    <row r="19" spans="1:53" ht="15" customHeight="1" x14ac:dyDescent="0.55000000000000004">
      <c r="A19" s="570"/>
      <c r="B19" s="11"/>
      <c r="C19" s="36" t="s">
        <v>142</v>
      </c>
      <c r="D19" s="23"/>
      <c r="E19" s="11"/>
      <c r="F19" s="36" t="s">
        <v>142</v>
      </c>
      <c r="G19" s="13"/>
      <c r="H19" s="17"/>
      <c r="I19" s="15" t="s">
        <v>142</v>
      </c>
      <c r="J19" s="16"/>
      <c r="K19" s="15"/>
      <c r="L19" s="15" t="s">
        <v>142</v>
      </c>
      <c r="M19" s="16"/>
      <c r="N19" s="31"/>
      <c r="O19" s="32" t="s">
        <v>141</v>
      </c>
      <c r="P19" s="33"/>
      <c r="Q19" s="15"/>
      <c r="R19" s="32" t="s">
        <v>141</v>
      </c>
      <c r="S19" s="15"/>
      <c r="T19" s="11"/>
      <c r="U19" s="15" t="s">
        <v>142</v>
      </c>
      <c r="V19" s="14"/>
      <c r="W19" s="523"/>
      <c r="X19" s="524"/>
      <c r="Y19" s="525"/>
      <c r="Z19" s="17"/>
      <c r="AA19" s="12" t="s">
        <v>141</v>
      </c>
      <c r="AB19" s="16"/>
      <c r="AC19" s="15"/>
      <c r="AD19" s="15" t="s">
        <v>142</v>
      </c>
      <c r="AE19" s="15"/>
      <c r="AF19" s="17"/>
      <c r="AG19" s="36" t="s">
        <v>142</v>
      </c>
      <c r="AH19" s="16"/>
      <c r="AI19" s="32"/>
      <c r="AJ19" s="15" t="s">
        <v>142</v>
      </c>
      <c r="AK19" s="32"/>
      <c r="AL19" s="527"/>
      <c r="AM19" s="529"/>
      <c r="AN19" s="530"/>
      <c r="AO19" s="530"/>
      <c r="AP19" s="530"/>
      <c r="AQ19" s="530"/>
      <c r="AR19" s="541"/>
      <c r="AS19" s="543"/>
      <c r="AT19" s="545"/>
      <c r="AU19" s="2"/>
    </row>
    <row r="20" spans="1:53" ht="15" customHeight="1" x14ac:dyDescent="0.55000000000000004">
      <c r="A20" s="549" t="s">
        <v>20</v>
      </c>
      <c r="B20" s="25">
        <v>0</v>
      </c>
      <c r="C20" s="7" t="s">
        <v>13</v>
      </c>
      <c r="D20" s="20">
        <v>16</v>
      </c>
      <c r="E20" s="10">
        <v>0</v>
      </c>
      <c r="F20" s="7" t="s">
        <v>13</v>
      </c>
      <c r="G20" s="8">
        <v>9</v>
      </c>
      <c r="H20" s="10">
        <v>1</v>
      </c>
      <c r="I20" s="7" t="s">
        <v>13</v>
      </c>
      <c r="J20" s="8">
        <v>6</v>
      </c>
      <c r="K20" s="9">
        <v>0</v>
      </c>
      <c r="L20" s="7" t="s">
        <v>13</v>
      </c>
      <c r="M20" s="8">
        <v>4</v>
      </c>
      <c r="N20" s="28">
        <v>1</v>
      </c>
      <c r="O20" s="29" t="s">
        <v>13</v>
      </c>
      <c r="P20" s="30">
        <v>10</v>
      </c>
      <c r="Q20" s="9">
        <v>0</v>
      </c>
      <c r="R20" s="7" t="s">
        <v>13</v>
      </c>
      <c r="S20" s="9">
        <v>5</v>
      </c>
      <c r="T20" s="10">
        <v>0</v>
      </c>
      <c r="U20" s="7" t="s">
        <v>13</v>
      </c>
      <c r="V20" s="8">
        <v>9</v>
      </c>
      <c r="W20" s="9">
        <v>1</v>
      </c>
      <c r="X20" s="7" t="s">
        <v>13</v>
      </c>
      <c r="Y20" s="9">
        <v>8</v>
      </c>
      <c r="Z20" s="520"/>
      <c r="AA20" s="521"/>
      <c r="AB20" s="522"/>
      <c r="AC20" s="9">
        <v>1</v>
      </c>
      <c r="AD20" s="7" t="s">
        <v>13</v>
      </c>
      <c r="AE20" s="9">
        <v>2</v>
      </c>
      <c r="AF20" s="10">
        <v>1</v>
      </c>
      <c r="AG20" s="7" t="s">
        <v>13</v>
      </c>
      <c r="AH20" s="8">
        <v>2</v>
      </c>
      <c r="AI20" s="29">
        <v>0</v>
      </c>
      <c r="AJ20" s="29" t="s">
        <v>13</v>
      </c>
      <c r="AK20" s="30">
        <v>5</v>
      </c>
      <c r="AL20" s="526">
        <f>AM20+AN20+AO20</f>
        <v>11</v>
      </c>
      <c r="AM20" s="528">
        <v>0</v>
      </c>
      <c r="AN20" s="500">
        <v>0</v>
      </c>
      <c r="AO20" s="500">
        <v>11</v>
      </c>
      <c r="AP20" s="539">
        <f>+B20+E20+H20+K20+N20+Q20+T20+W20+Z20+AC20+AF20+AI20</f>
        <v>5</v>
      </c>
      <c r="AQ20" s="539">
        <f>+D20+G20+J20+M20+P20+S20+V20+Y20+AB20+AE20+AH20+AK20</f>
        <v>76</v>
      </c>
      <c r="AR20" s="540">
        <f t="shared" ref="AR20" si="14">+AP20-AQ20</f>
        <v>-71</v>
      </c>
      <c r="AS20" s="542">
        <f t="shared" ref="AS20" si="15">+(AM20*3)+(AN20*1)</f>
        <v>0</v>
      </c>
      <c r="AT20" s="544">
        <v>12</v>
      </c>
      <c r="AU20" s="2"/>
    </row>
    <row r="21" spans="1:53" ht="15" customHeight="1" x14ac:dyDescent="0.55000000000000004">
      <c r="A21" s="550"/>
      <c r="B21" s="26"/>
      <c r="C21" s="36" t="s">
        <v>142</v>
      </c>
      <c r="D21" s="23"/>
      <c r="E21" s="11"/>
      <c r="F21" s="15" t="s">
        <v>142</v>
      </c>
      <c r="G21" s="13"/>
      <c r="H21" s="22"/>
      <c r="I21" s="15" t="s">
        <v>142</v>
      </c>
      <c r="J21" s="14"/>
      <c r="K21" s="22"/>
      <c r="L21" s="15" t="s">
        <v>142</v>
      </c>
      <c r="M21" s="14"/>
      <c r="N21" s="34"/>
      <c r="O21" s="15" t="s">
        <v>142</v>
      </c>
      <c r="P21" s="35"/>
      <c r="Q21" s="15"/>
      <c r="R21" s="15" t="s">
        <v>142</v>
      </c>
      <c r="S21" s="15"/>
      <c r="T21" s="17"/>
      <c r="U21" s="15" t="s">
        <v>142</v>
      </c>
      <c r="V21" s="16"/>
      <c r="W21" s="15"/>
      <c r="X21" s="15" t="s">
        <v>142</v>
      </c>
      <c r="Y21" s="15"/>
      <c r="Z21" s="523"/>
      <c r="AA21" s="524"/>
      <c r="AB21" s="525"/>
      <c r="AC21" s="15"/>
      <c r="AD21" s="15" t="s">
        <v>142</v>
      </c>
      <c r="AE21" s="15"/>
      <c r="AF21" s="17"/>
      <c r="AG21" s="15" t="s">
        <v>142</v>
      </c>
      <c r="AH21" s="16"/>
      <c r="AI21" s="32"/>
      <c r="AJ21" s="15" t="s">
        <v>142</v>
      </c>
      <c r="AK21" s="32"/>
      <c r="AL21" s="527"/>
      <c r="AM21" s="529"/>
      <c r="AN21" s="530"/>
      <c r="AO21" s="530"/>
      <c r="AP21" s="530"/>
      <c r="AQ21" s="530"/>
      <c r="AR21" s="541"/>
      <c r="AS21" s="543"/>
      <c r="AT21" s="545"/>
      <c r="AU21" s="2"/>
    </row>
    <row r="22" spans="1:53" ht="15" customHeight="1" x14ac:dyDescent="0.55000000000000004">
      <c r="A22" s="549" t="s">
        <v>19</v>
      </c>
      <c r="B22" s="25">
        <v>0</v>
      </c>
      <c r="C22" s="7" t="s">
        <v>13</v>
      </c>
      <c r="D22" s="20">
        <v>11</v>
      </c>
      <c r="E22" s="17">
        <v>2</v>
      </c>
      <c r="F22" s="7" t="s">
        <v>13</v>
      </c>
      <c r="G22" s="16">
        <v>4</v>
      </c>
      <c r="H22" s="351">
        <v>0</v>
      </c>
      <c r="I22" s="346" t="s">
        <v>13</v>
      </c>
      <c r="J22" s="352">
        <v>3</v>
      </c>
      <c r="K22" s="15">
        <v>1</v>
      </c>
      <c r="L22" s="7" t="s">
        <v>13</v>
      </c>
      <c r="M22" s="16">
        <v>3</v>
      </c>
      <c r="N22" s="31">
        <v>1</v>
      </c>
      <c r="O22" s="29" t="s">
        <v>13</v>
      </c>
      <c r="P22" s="33">
        <v>5</v>
      </c>
      <c r="Q22" s="9">
        <v>0</v>
      </c>
      <c r="R22" s="7" t="s">
        <v>13</v>
      </c>
      <c r="S22" s="9">
        <v>10</v>
      </c>
      <c r="T22" s="10">
        <v>1</v>
      </c>
      <c r="U22" s="7" t="s">
        <v>13</v>
      </c>
      <c r="V22" s="8">
        <v>3</v>
      </c>
      <c r="W22" s="9">
        <v>2</v>
      </c>
      <c r="X22" s="7" t="s">
        <v>13</v>
      </c>
      <c r="Y22" s="9">
        <v>1</v>
      </c>
      <c r="Z22" s="10">
        <v>2</v>
      </c>
      <c r="AA22" s="7" t="s">
        <v>13</v>
      </c>
      <c r="AB22" s="8">
        <v>1</v>
      </c>
      <c r="AC22" s="520"/>
      <c r="AD22" s="521"/>
      <c r="AE22" s="522"/>
      <c r="AF22" s="10">
        <v>1</v>
      </c>
      <c r="AG22" s="7" t="s">
        <v>13</v>
      </c>
      <c r="AH22" s="8">
        <v>0</v>
      </c>
      <c r="AI22" s="29">
        <v>1</v>
      </c>
      <c r="AJ22" s="29" t="s">
        <v>13</v>
      </c>
      <c r="AK22" s="30">
        <v>2</v>
      </c>
      <c r="AL22" s="526">
        <f>AM22+AN22+AO22</f>
        <v>11</v>
      </c>
      <c r="AM22" s="528">
        <v>3</v>
      </c>
      <c r="AN22" s="500">
        <v>0</v>
      </c>
      <c r="AO22" s="500">
        <v>8</v>
      </c>
      <c r="AP22" s="539">
        <f>+B22+E22+H22+K22+N22+Q22+T22+W22+Z22+AC22+AF22+AI22</f>
        <v>11</v>
      </c>
      <c r="AQ22" s="539">
        <f>+D22+G22+J22+M22+P22+S22+V22+Y22+AB22+AE22+AH22+AK22</f>
        <v>43</v>
      </c>
      <c r="AR22" s="540">
        <f t="shared" ref="AR22" si="16">+AP22-AQ22</f>
        <v>-32</v>
      </c>
      <c r="AS22" s="542">
        <f t="shared" ref="AS22" si="17">+(AM22*3)+(AN22*1)</f>
        <v>9</v>
      </c>
      <c r="AT22" s="544">
        <v>10</v>
      </c>
      <c r="AU22" s="2"/>
    </row>
    <row r="23" spans="1:53" ht="15" customHeight="1" x14ac:dyDescent="0.55000000000000004">
      <c r="A23" s="550"/>
      <c r="B23" s="26"/>
      <c r="C23" s="15" t="s">
        <v>142</v>
      </c>
      <c r="D23" s="23"/>
      <c r="E23" s="11"/>
      <c r="F23" s="15" t="s">
        <v>142</v>
      </c>
      <c r="G23" s="13"/>
      <c r="H23" s="351"/>
      <c r="I23" s="353" t="s">
        <v>142</v>
      </c>
      <c r="J23" s="352"/>
      <c r="K23" s="12"/>
      <c r="L23" s="15" t="s">
        <v>142</v>
      </c>
      <c r="M23" s="13"/>
      <c r="N23" s="34"/>
      <c r="O23" s="15" t="s">
        <v>142</v>
      </c>
      <c r="P23" s="35"/>
      <c r="Q23" s="15"/>
      <c r="R23" s="15" t="s">
        <v>142</v>
      </c>
      <c r="S23" s="15"/>
      <c r="T23" s="17"/>
      <c r="U23" s="15" t="s">
        <v>142</v>
      </c>
      <c r="V23" s="16"/>
      <c r="W23" s="15"/>
      <c r="X23" s="15" t="s">
        <v>141</v>
      </c>
      <c r="Y23" s="15"/>
      <c r="Z23" s="17"/>
      <c r="AA23" s="12" t="s">
        <v>141</v>
      </c>
      <c r="AB23" s="16"/>
      <c r="AC23" s="523"/>
      <c r="AD23" s="524"/>
      <c r="AE23" s="525"/>
      <c r="AF23" s="22"/>
      <c r="AG23" s="32" t="s">
        <v>141</v>
      </c>
      <c r="AH23" s="14"/>
      <c r="AI23" s="37"/>
      <c r="AJ23" s="15" t="s">
        <v>142</v>
      </c>
      <c r="AK23" s="37"/>
      <c r="AL23" s="527"/>
      <c r="AM23" s="529"/>
      <c r="AN23" s="530"/>
      <c r="AO23" s="530"/>
      <c r="AP23" s="530"/>
      <c r="AQ23" s="530"/>
      <c r="AR23" s="541"/>
      <c r="AS23" s="543"/>
      <c r="AT23" s="545"/>
      <c r="AU23" s="2"/>
    </row>
    <row r="24" spans="1:53" ht="15" customHeight="1" x14ac:dyDescent="0.55000000000000004">
      <c r="A24" s="573" t="s">
        <v>21</v>
      </c>
      <c r="B24" s="25">
        <v>2</v>
      </c>
      <c r="C24" s="7" t="s">
        <v>13</v>
      </c>
      <c r="D24" s="20">
        <v>12</v>
      </c>
      <c r="E24" s="10">
        <v>1</v>
      </c>
      <c r="F24" s="7" t="s">
        <v>13</v>
      </c>
      <c r="G24" s="8">
        <v>4</v>
      </c>
      <c r="H24" s="10">
        <v>0</v>
      </c>
      <c r="I24" s="7" t="s">
        <v>13</v>
      </c>
      <c r="J24" s="8">
        <v>6</v>
      </c>
      <c r="K24" s="9">
        <v>1</v>
      </c>
      <c r="L24" s="7" t="s">
        <v>13</v>
      </c>
      <c r="M24" s="8">
        <v>5</v>
      </c>
      <c r="N24" s="28">
        <v>2</v>
      </c>
      <c r="O24" s="29" t="s">
        <v>13</v>
      </c>
      <c r="P24" s="30">
        <v>5</v>
      </c>
      <c r="Q24" s="9">
        <v>2</v>
      </c>
      <c r="R24" s="7" t="s">
        <v>13</v>
      </c>
      <c r="S24" s="9">
        <v>10</v>
      </c>
      <c r="T24" s="10">
        <v>2</v>
      </c>
      <c r="U24" s="7" t="s">
        <v>13</v>
      </c>
      <c r="V24" s="8">
        <v>7</v>
      </c>
      <c r="W24" s="9">
        <v>3</v>
      </c>
      <c r="X24" s="7" t="s">
        <v>13</v>
      </c>
      <c r="Y24" s="9">
        <v>1</v>
      </c>
      <c r="Z24" s="10">
        <v>2</v>
      </c>
      <c r="AA24" s="7" t="s">
        <v>13</v>
      </c>
      <c r="AB24" s="8">
        <v>1</v>
      </c>
      <c r="AC24" s="9">
        <v>0</v>
      </c>
      <c r="AD24" s="7" t="s">
        <v>13</v>
      </c>
      <c r="AE24" s="9">
        <v>1</v>
      </c>
      <c r="AF24" s="520"/>
      <c r="AG24" s="521"/>
      <c r="AH24" s="522"/>
      <c r="AI24" s="29">
        <v>2</v>
      </c>
      <c r="AJ24" s="29" t="s">
        <v>13</v>
      </c>
      <c r="AK24" s="29">
        <v>2</v>
      </c>
      <c r="AL24" s="526">
        <f>AM24+AN24+AO24</f>
        <v>11</v>
      </c>
      <c r="AM24" s="528">
        <v>2</v>
      </c>
      <c r="AN24" s="500">
        <v>1</v>
      </c>
      <c r="AO24" s="500">
        <v>8</v>
      </c>
      <c r="AP24" s="539">
        <f>+B24+E24+H24+K24+N24+Q24+T24+W24+Z24+AC24+AF24+AI24</f>
        <v>17</v>
      </c>
      <c r="AQ24" s="539">
        <f>+D24+G24+J24+M24+P24+S24+V24+Y24+AB24+AE24+AH24+AK24</f>
        <v>54</v>
      </c>
      <c r="AR24" s="540">
        <f t="shared" ref="AR24" si="18">+AP24-AQ24</f>
        <v>-37</v>
      </c>
      <c r="AS24" s="542">
        <f t="shared" ref="AS24" si="19">+(AM24*3)+(AN24*1)</f>
        <v>7</v>
      </c>
      <c r="AT24" s="544">
        <v>11</v>
      </c>
      <c r="AU24" s="2"/>
    </row>
    <row r="25" spans="1:53" ht="15" customHeight="1" x14ac:dyDescent="0.55000000000000004">
      <c r="A25" s="574"/>
      <c r="B25" s="26"/>
      <c r="C25" s="15" t="s">
        <v>142</v>
      </c>
      <c r="D25" s="23"/>
      <c r="E25" s="11"/>
      <c r="F25" s="15" t="s">
        <v>142</v>
      </c>
      <c r="G25" s="13"/>
      <c r="H25" s="22"/>
      <c r="I25" s="15" t="s">
        <v>142</v>
      </c>
      <c r="J25" s="14"/>
      <c r="K25" s="12"/>
      <c r="L25" s="15" t="s">
        <v>142</v>
      </c>
      <c r="M25" s="13"/>
      <c r="N25" s="34"/>
      <c r="O25" s="15" t="s">
        <v>142</v>
      </c>
      <c r="P25" s="35"/>
      <c r="Q25" s="15"/>
      <c r="R25" s="15" t="s">
        <v>142</v>
      </c>
      <c r="S25" s="15"/>
      <c r="T25" s="17"/>
      <c r="U25" s="15" t="s">
        <v>142</v>
      </c>
      <c r="V25" s="16"/>
      <c r="W25" s="15"/>
      <c r="X25" s="32" t="s">
        <v>141</v>
      </c>
      <c r="Y25" s="15"/>
      <c r="Z25" s="17"/>
      <c r="AA25" s="12" t="s">
        <v>141</v>
      </c>
      <c r="AB25" s="16"/>
      <c r="AC25" s="15"/>
      <c r="AD25" s="15" t="s">
        <v>142</v>
      </c>
      <c r="AE25" s="15"/>
      <c r="AF25" s="523"/>
      <c r="AG25" s="524"/>
      <c r="AH25" s="525"/>
      <c r="AI25" s="32"/>
      <c r="AJ25" s="32" t="s">
        <v>178</v>
      </c>
      <c r="AK25" s="32"/>
      <c r="AL25" s="527"/>
      <c r="AM25" s="529"/>
      <c r="AN25" s="530"/>
      <c r="AO25" s="530"/>
      <c r="AP25" s="530"/>
      <c r="AQ25" s="530"/>
      <c r="AR25" s="541"/>
      <c r="AS25" s="543"/>
      <c r="AT25" s="545"/>
      <c r="AU25" s="2"/>
    </row>
    <row r="26" spans="1:53" ht="15" customHeight="1" x14ac:dyDescent="0.55000000000000004">
      <c r="A26" s="549" t="s">
        <v>25</v>
      </c>
      <c r="B26" s="38">
        <v>0</v>
      </c>
      <c r="C26" s="29" t="s">
        <v>13</v>
      </c>
      <c r="D26" s="30">
        <v>14</v>
      </c>
      <c r="E26" s="28">
        <v>5</v>
      </c>
      <c r="F26" s="29" t="s">
        <v>13</v>
      </c>
      <c r="G26" s="30">
        <v>2</v>
      </c>
      <c r="H26" s="28">
        <v>1</v>
      </c>
      <c r="I26" s="29" t="s">
        <v>13</v>
      </c>
      <c r="J26" s="30">
        <v>0</v>
      </c>
      <c r="K26" s="29">
        <v>1</v>
      </c>
      <c r="L26" s="29" t="s">
        <v>13</v>
      </c>
      <c r="M26" s="30">
        <v>1</v>
      </c>
      <c r="N26" s="28">
        <v>1</v>
      </c>
      <c r="O26" s="29" t="s">
        <v>13</v>
      </c>
      <c r="P26" s="30">
        <v>2</v>
      </c>
      <c r="Q26" s="29">
        <v>0</v>
      </c>
      <c r="R26" s="29" t="s">
        <v>13</v>
      </c>
      <c r="S26" s="29">
        <v>0</v>
      </c>
      <c r="T26" s="28">
        <v>1</v>
      </c>
      <c r="U26" s="29" t="s">
        <v>13</v>
      </c>
      <c r="V26" s="30">
        <v>2</v>
      </c>
      <c r="W26" s="29">
        <v>7</v>
      </c>
      <c r="X26" s="29" t="s">
        <v>13</v>
      </c>
      <c r="Y26" s="29">
        <v>0</v>
      </c>
      <c r="Z26" s="28">
        <v>5</v>
      </c>
      <c r="AA26" s="29" t="s">
        <v>13</v>
      </c>
      <c r="AB26" s="30">
        <v>0</v>
      </c>
      <c r="AC26" s="29">
        <v>2</v>
      </c>
      <c r="AD26" s="29" t="s">
        <v>13</v>
      </c>
      <c r="AE26" s="29">
        <v>1</v>
      </c>
      <c r="AF26" s="28">
        <v>2</v>
      </c>
      <c r="AG26" s="29" t="s">
        <v>13</v>
      </c>
      <c r="AH26" s="30">
        <v>2</v>
      </c>
      <c r="AI26" s="520"/>
      <c r="AJ26" s="521"/>
      <c r="AK26" s="522"/>
      <c r="AL26" s="571">
        <f>AM26+AN26+AO26</f>
        <v>11</v>
      </c>
      <c r="AM26" s="559">
        <v>5</v>
      </c>
      <c r="AN26" s="561">
        <v>3</v>
      </c>
      <c r="AO26" s="561">
        <v>3</v>
      </c>
      <c r="AP26" s="563">
        <f>+B26+E26+H26+K26+N26+Q26+T26+W26+Z26+AC26+AF26+AI26</f>
        <v>25</v>
      </c>
      <c r="AQ26" s="563">
        <f>+D26+G26+J26+M26+P26+S26+V26+Y26+AB26+AE26+AH26+AK26</f>
        <v>24</v>
      </c>
      <c r="AR26" s="564">
        <f t="shared" ref="AR26" si="20">+AP26-AQ26</f>
        <v>1</v>
      </c>
      <c r="AS26" s="566">
        <f t="shared" ref="AS26" si="21">+(AM26*3)+(AN26*1)</f>
        <v>18</v>
      </c>
      <c r="AT26" s="568">
        <v>6</v>
      </c>
      <c r="AU26" s="2"/>
    </row>
    <row r="27" spans="1:53" ht="15" customHeight="1" x14ac:dyDescent="0.55000000000000004">
      <c r="A27" s="550"/>
      <c r="B27" s="34"/>
      <c r="C27" s="13" t="s">
        <v>142</v>
      </c>
      <c r="D27" s="35"/>
      <c r="E27" s="34"/>
      <c r="F27" s="12" t="s">
        <v>141</v>
      </c>
      <c r="G27" s="37"/>
      <c r="H27" s="40"/>
      <c r="I27" s="12" t="s">
        <v>141</v>
      </c>
      <c r="J27" s="35"/>
      <c r="K27" s="34"/>
      <c r="L27" s="13" t="s">
        <v>178</v>
      </c>
      <c r="M27" s="35"/>
      <c r="N27" s="34"/>
      <c r="O27" s="13" t="s">
        <v>142</v>
      </c>
      <c r="P27" s="35"/>
      <c r="Q27" s="36"/>
      <c r="R27" s="13" t="s">
        <v>178</v>
      </c>
      <c r="S27" s="37"/>
      <c r="T27" s="34"/>
      <c r="U27" s="36" t="s">
        <v>142</v>
      </c>
      <c r="V27" s="35"/>
      <c r="W27" s="36"/>
      <c r="X27" s="12" t="s">
        <v>141</v>
      </c>
      <c r="Y27" s="37"/>
      <c r="Z27" s="34"/>
      <c r="AA27" s="12" t="s">
        <v>141</v>
      </c>
      <c r="AB27" s="35"/>
      <c r="AC27" s="34"/>
      <c r="AD27" s="12" t="s">
        <v>141</v>
      </c>
      <c r="AE27" s="35"/>
      <c r="AF27" s="34"/>
      <c r="AG27" s="37" t="s">
        <v>178</v>
      </c>
      <c r="AH27" s="35"/>
      <c r="AI27" s="523"/>
      <c r="AJ27" s="524"/>
      <c r="AK27" s="525"/>
      <c r="AL27" s="572"/>
      <c r="AM27" s="560"/>
      <c r="AN27" s="562"/>
      <c r="AO27" s="562"/>
      <c r="AP27" s="562"/>
      <c r="AQ27" s="562"/>
      <c r="AR27" s="565"/>
      <c r="AS27" s="567"/>
      <c r="AT27" s="569"/>
      <c r="AU27" s="2"/>
    </row>
    <row r="28" spans="1:53" ht="15" customHeight="1" x14ac:dyDescent="0.5500000000000000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53" ht="32.5" customHeight="1" x14ac:dyDescent="0.55000000000000004">
      <c r="A29" s="2"/>
      <c r="B29" s="2"/>
      <c r="C29" s="27"/>
      <c r="D29" s="354"/>
      <c r="E29" t="s">
        <v>240</v>
      </c>
      <c r="I29" s="27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53" ht="15" customHeight="1" x14ac:dyDescent="0.55000000000000004">
      <c r="D30" s="362"/>
      <c r="E30" s="362"/>
      <c r="F30" s="362"/>
      <c r="G30" s="362"/>
      <c r="H30" s="362"/>
      <c r="I30" s="189"/>
      <c r="J30" s="364"/>
      <c r="K30" s="364"/>
      <c r="L30" s="364"/>
      <c r="M30" s="364"/>
      <c r="N30" s="189"/>
      <c r="AG30" s="2"/>
      <c r="AU30" s="2"/>
    </row>
    <row r="31" spans="1:53" ht="15" customHeight="1" x14ac:dyDescent="0.55000000000000004">
      <c r="I31" s="189"/>
      <c r="J31" s="365"/>
      <c r="K31" s="189"/>
      <c r="L31" s="366"/>
      <c r="M31" s="367"/>
      <c r="N31" s="189"/>
      <c r="AU31" s="2"/>
    </row>
    <row r="32" spans="1:53" x14ac:dyDescent="0.55000000000000004">
      <c r="I32" s="189"/>
      <c r="J32" s="365"/>
      <c r="K32" s="189"/>
      <c r="L32" s="366"/>
      <c r="M32" s="367"/>
      <c r="N32" s="189"/>
      <c r="AU32" s="2"/>
      <c r="AV32" s="2"/>
      <c r="AW32" s="2"/>
      <c r="AX32" s="2"/>
      <c r="AY32" s="2"/>
      <c r="AZ32" s="2"/>
      <c r="BA32" s="2"/>
    </row>
    <row r="33" spans="9:53" x14ac:dyDescent="0.55000000000000004">
      <c r="I33" s="189"/>
      <c r="J33" s="365"/>
      <c r="K33" s="189"/>
      <c r="L33" s="366"/>
      <c r="M33" s="43"/>
      <c r="N33" s="189"/>
      <c r="AU33" s="2"/>
      <c r="AV33" s="2"/>
      <c r="AW33" s="2"/>
      <c r="AX33" s="2"/>
      <c r="AY33" s="2"/>
      <c r="AZ33" s="2"/>
      <c r="BA33" s="2"/>
    </row>
  </sheetData>
  <mergeCells count="151">
    <mergeCell ref="AR20:AR21"/>
    <mergeCell ref="AS20:AS21"/>
    <mergeCell ref="AT20:AT21"/>
    <mergeCell ref="AO26:AO27"/>
    <mergeCell ref="AP26:AP27"/>
    <mergeCell ref="AQ26:AQ27"/>
    <mergeCell ref="AR26:AR27"/>
    <mergeCell ref="AS26:AS27"/>
    <mergeCell ref="AT26:AT27"/>
    <mergeCell ref="AP24:AP25"/>
    <mergeCell ref="AQ24:AQ25"/>
    <mergeCell ref="AR24:AR25"/>
    <mergeCell ref="AS24:AS25"/>
    <mergeCell ref="AT24:AT25"/>
    <mergeCell ref="AO24:AO25"/>
    <mergeCell ref="A26:A27"/>
    <mergeCell ref="AI26:AK27"/>
    <mergeCell ref="AL26:AL27"/>
    <mergeCell ref="AM26:AM27"/>
    <mergeCell ref="AN26:AN27"/>
    <mergeCell ref="A24:A25"/>
    <mergeCell ref="AF24:AH25"/>
    <mergeCell ref="AL24:AL25"/>
    <mergeCell ref="AM24:AM25"/>
    <mergeCell ref="AN24:AN25"/>
    <mergeCell ref="A22:A23"/>
    <mergeCell ref="AC22:AE23"/>
    <mergeCell ref="AL22:AL23"/>
    <mergeCell ref="AM22:AM23"/>
    <mergeCell ref="AN22:AN23"/>
    <mergeCell ref="AQ18:AQ19"/>
    <mergeCell ref="AR18:AR19"/>
    <mergeCell ref="AS18:AS19"/>
    <mergeCell ref="AT18:AT19"/>
    <mergeCell ref="A20:A21"/>
    <mergeCell ref="Z20:AB21"/>
    <mergeCell ref="AL20:AL21"/>
    <mergeCell ref="AM20:AM21"/>
    <mergeCell ref="AN20:AN21"/>
    <mergeCell ref="AO20:AO21"/>
    <mergeCell ref="W18:Y19"/>
    <mergeCell ref="AO22:AO23"/>
    <mergeCell ref="AP22:AP23"/>
    <mergeCell ref="AQ22:AQ23"/>
    <mergeCell ref="AR22:AR23"/>
    <mergeCell ref="AS22:AS23"/>
    <mergeCell ref="AT22:AT23"/>
    <mergeCell ref="AP20:AP21"/>
    <mergeCell ref="AQ20:AQ21"/>
    <mergeCell ref="AO12:AO13"/>
    <mergeCell ref="AQ16:AQ17"/>
    <mergeCell ref="AR16:AR17"/>
    <mergeCell ref="AS16:AS17"/>
    <mergeCell ref="AT16:AT17"/>
    <mergeCell ref="A18:A19"/>
    <mergeCell ref="AL18:AL19"/>
    <mergeCell ref="AM18:AM19"/>
    <mergeCell ref="AN18:AN19"/>
    <mergeCell ref="AO18:AO19"/>
    <mergeCell ref="AP18:AP19"/>
    <mergeCell ref="A16:A17"/>
    <mergeCell ref="AL16:AL17"/>
    <mergeCell ref="AM16:AM17"/>
    <mergeCell ref="AN16:AN17"/>
    <mergeCell ref="AO16:AO17"/>
    <mergeCell ref="AP16:AP17"/>
    <mergeCell ref="T16:V17"/>
    <mergeCell ref="AS8:AS9"/>
    <mergeCell ref="AT8:AT9"/>
    <mergeCell ref="AO8:AO9"/>
    <mergeCell ref="A14:A15"/>
    <mergeCell ref="Q14:S15"/>
    <mergeCell ref="AL14:AL15"/>
    <mergeCell ref="AM14:AM15"/>
    <mergeCell ref="AN14:AN15"/>
    <mergeCell ref="A12:A13"/>
    <mergeCell ref="N12:P13"/>
    <mergeCell ref="AL12:AL13"/>
    <mergeCell ref="AM12:AM13"/>
    <mergeCell ref="AN12:AN13"/>
    <mergeCell ref="AO14:AO15"/>
    <mergeCell ref="AP14:AP15"/>
    <mergeCell ref="AQ14:AQ15"/>
    <mergeCell ref="AR14:AR15"/>
    <mergeCell ref="AS14:AS15"/>
    <mergeCell ref="AT14:AT15"/>
    <mergeCell ref="AP12:AP13"/>
    <mergeCell ref="AQ12:AQ13"/>
    <mergeCell ref="AR12:AR13"/>
    <mergeCell ref="AS12:AS13"/>
    <mergeCell ref="AT12:AT13"/>
    <mergeCell ref="AQ4:AQ5"/>
    <mergeCell ref="AR4:AR5"/>
    <mergeCell ref="AS4:AS5"/>
    <mergeCell ref="AT4:AT5"/>
    <mergeCell ref="AO4:AO5"/>
    <mergeCell ref="A10:A11"/>
    <mergeCell ref="K10:M11"/>
    <mergeCell ref="AL10:AL11"/>
    <mergeCell ref="AM10:AM11"/>
    <mergeCell ref="AN10:AN11"/>
    <mergeCell ref="A8:A9"/>
    <mergeCell ref="H8:J9"/>
    <mergeCell ref="AL8:AL9"/>
    <mergeCell ref="AM8:AM9"/>
    <mergeCell ref="AN8:AN9"/>
    <mergeCell ref="AO10:AO11"/>
    <mergeCell ref="AP10:AP11"/>
    <mergeCell ref="AQ10:AQ11"/>
    <mergeCell ref="AR10:AR11"/>
    <mergeCell ref="AS10:AS11"/>
    <mergeCell ref="AT10:AT11"/>
    <mergeCell ref="AP8:AP9"/>
    <mergeCell ref="AQ8:AQ9"/>
    <mergeCell ref="AR8:AR9"/>
    <mergeCell ref="AS2:AS3"/>
    <mergeCell ref="AT2:AT3"/>
    <mergeCell ref="W2:Y3"/>
    <mergeCell ref="Z2:AB3"/>
    <mergeCell ref="AC2:AE3"/>
    <mergeCell ref="AF2:AH3"/>
    <mergeCell ref="AI2:AK3"/>
    <mergeCell ref="A6:A7"/>
    <mergeCell ref="E6:G7"/>
    <mergeCell ref="AL6:AL7"/>
    <mergeCell ref="AM6:AM7"/>
    <mergeCell ref="AN6:AN7"/>
    <mergeCell ref="A4:A5"/>
    <mergeCell ref="B4:D5"/>
    <mergeCell ref="AL4:AL5"/>
    <mergeCell ref="AM4:AM5"/>
    <mergeCell ref="AN4:AN5"/>
    <mergeCell ref="AO6:AO7"/>
    <mergeCell ref="AP6:AP7"/>
    <mergeCell ref="AQ6:AQ7"/>
    <mergeCell ref="AR6:AR7"/>
    <mergeCell ref="AS6:AS7"/>
    <mergeCell ref="AT6:AT7"/>
    <mergeCell ref="AP4:AP5"/>
    <mergeCell ref="B1:AQ1"/>
    <mergeCell ref="A2:A3"/>
    <mergeCell ref="B2:D3"/>
    <mergeCell ref="E2:G3"/>
    <mergeCell ref="H2:J3"/>
    <mergeCell ref="K2:M3"/>
    <mergeCell ref="N2:P3"/>
    <mergeCell ref="Q2:S3"/>
    <mergeCell ref="T2:V3"/>
    <mergeCell ref="AL2:AL3"/>
    <mergeCell ref="AM2:AO2"/>
    <mergeCell ref="AP2:AR2"/>
  </mergeCells>
  <phoneticPr fontId="1"/>
  <pageMargins left="0" right="0" top="0.98425196850393704" bottom="0" header="0" footer="0"/>
  <pageSetup paperSize="9" scale="80" orientation="landscape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9E12C-EE8F-42C2-8155-0F27F3345E57}">
  <dimension ref="B1:E128"/>
  <sheetViews>
    <sheetView zoomScale="70" zoomScaleNormal="70" workbookViewId="0">
      <selection activeCell="B1" sqref="B1:E5"/>
    </sheetView>
  </sheetViews>
  <sheetFormatPr defaultRowHeight="18" x14ac:dyDescent="0.55000000000000004"/>
  <cols>
    <col min="1" max="1" width="3.1640625" customWidth="1"/>
    <col min="2" max="2" width="4.83203125" customWidth="1"/>
    <col min="3" max="3" width="6.58203125" customWidth="1"/>
    <col min="4" max="4" width="18.4140625" customWidth="1"/>
    <col min="5" max="5" width="15.75" customWidth="1"/>
  </cols>
  <sheetData>
    <row r="1" spans="2:5" ht="19.5" customHeight="1" x14ac:dyDescent="0.55000000000000004">
      <c r="B1" t="s">
        <v>26</v>
      </c>
    </row>
    <row r="2" spans="2:5" x14ac:dyDescent="0.55000000000000004">
      <c r="B2" s="4" t="s">
        <v>27</v>
      </c>
      <c r="C2" s="4" t="s">
        <v>28</v>
      </c>
      <c r="D2" s="4" t="s">
        <v>29</v>
      </c>
      <c r="E2" s="4" t="s">
        <v>30</v>
      </c>
    </row>
    <row r="3" spans="2:5" x14ac:dyDescent="0.55000000000000004">
      <c r="B3" s="368">
        <v>1</v>
      </c>
      <c r="C3" s="369">
        <v>17</v>
      </c>
      <c r="D3" s="370" t="s">
        <v>199</v>
      </c>
      <c r="E3" s="371" t="s">
        <v>17</v>
      </c>
    </row>
    <row r="4" spans="2:5" x14ac:dyDescent="0.55000000000000004">
      <c r="B4" s="372">
        <v>2</v>
      </c>
      <c r="C4" s="373">
        <v>14</v>
      </c>
      <c r="D4" s="374" t="s">
        <v>168</v>
      </c>
      <c r="E4" s="375" t="s">
        <v>17</v>
      </c>
    </row>
    <row r="5" spans="2:5" x14ac:dyDescent="0.55000000000000004">
      <c r="B5" s="376">
        <v>3</v>
      </c>
      <c r="C5" s="377">
        <v>12</v>
      </c>
      <c r="D5" s="378" t="s">
        <v>160</v>
      </c>
      <c r="E5" s="379" t="s">
        <v>24</v>
      </c>
    </row>
    <row r="6" spans="2:5" x14ac:dyDescent="0.55000000000000004">
      <c r="B6" s="265"/>
      <c r="C6" s="41">
        <v>12</v>
      </c>
      <c r="D6" s="341" t="s">
        <v>143</v>
      </c>
      <c r="E6" s="71" t="s">
        <v>22</v>
      </c>
    </row>
    <row r="7" spans="2:5" x14ac:dyDescent="0.55000000000000004">
      <c r="B7" s="265"/>
      <c r="C7" s="41">
        <v>12</v>
      </c>
      <c r="D7" s="341" t="s">
        <v>222</v>
      </c>
      <c r="E7" s="71" t="s">
        <v>16</v>
      </c>
    </row>
    <row r="8" spans="2:5" x14ac:dyDescent="0.55000000000000004">
      <c r="B8" s="265"/>
      <c r="C8" s="41">
        <v>12</v>
      </c>
      <c r="D8" s="341" t="s">
        <v>169</v>
      </c>
      <c r="E8" s="70" t="s">
        <v>17</v>
      </c>
    </row>
    <row r="9" spans="2:5" x14ac:dyDescent="0.55000000000000004">
      <c r="B9" s="265">
        <v>7</v>
      </c>
      <c r="C9" s="41">
        <v>11</v>
      </c>
      <c r="D9" s="341" t="s">
        <v>167</v>
      </c>
      <c r="E9" s="71" t="s">
        <v>16</v>
      </c>
    </row>
    <row r="10" spans="2:5" x14ac:dyDescent="0.55000000000000004">
      <c r="B10" s="265">
        <v>8</v>
      </c>
      <c r="C10" s="41">
        <v>10</v>
      </c>
      <c r="D10" s="341" t="s">
        <v>148</v>
      </c>
      <c r="E10" s="71" t="s">
        <v>25</v>
      </c>
    </row>
    <row r="11" spans="2:5" x14ac:dyDescent="0.55000000000000004">
      <c r="B11" s="265">
        <v>9</v>
      </c>
      <c r="C11" s="41">
        <v>9</v>
      </c>
      <c r="D11" s="341" t="s">
        <v>162</v>
      </c>
      <c r="E11" s="71" t="s">
        <v>24</v>
      </c>
    </row>
    <row r="12" spans="2:5" x14ac:dyDescent="0.55000000000000004">
      <c r="B12" s="265">
        <v>10</v>
      </c>
      <c r="C12" s="41">
        <v>7</v>
      </c>
      <c r="D12" s="341" t="s">
        <v>147</v>
      </c>
      <c r="E12" s="70" t="s">
        <v>17</v>
      </c>
    </row>
    <row r="13" spans="2:5" ht="19" x14ac:dyDescent="0.55000000000000004">
      <c r="B13" s="265"/>
      <c r="C13" s="41">
        <v>7</v>
      </c>
      <c r="D13" s="341" t="s">
        <v>156</v>
      </c>
      <c r="E13" s="261" t="s">
        <v>15</v>
      </c>
    </row>
    <row r="14" spans="2:5" x14ac:dyDescent="0.55000000000000004">
      <c r="B14" s="265"/>
      <c r="C14" s="41">
        <v>7</v>
      </c>
      <c r="D14" s="341" t="s">
        <v>144</v>
      </c>
      <c r="E14" s="72" t="s">
        <v>21</v>
      </c>
    </row>
    <row r="15" spans="2:5" x14ac:dyDescent="0.55000000000000004">
      <c r="B15" s="265">
        <v>13</v>
      </c>
      <c r="C15" s="265">
        <v>6</v>
      </c>
      <c r="D15" s="342" t="s">
        <v>184</v>
      </c>
      <c r="E15" s="70" t="s">
        <v>17</v>
      </c>
    </row>
    <row r="16" spans="2:5" x14ac:dyDescent="0.55000000000000004">
      <c r="B16" s="265"/>
      <c r="C16" s="41">
        <v>6</v>
      </c>
      <c r="D16" s="341" t="s">
        <v>183</v>
      </c>
      <c r="E16" s="70" t="s">
        <v>17</v>
      </c>
    </row>
    <row r="17" spans="2:5" x14ac:dyDescent="0.55000000000000004">
      <c r="B17" s="265"/>
      <c r="C17" s="41">
        <v>6</v>
      </c>
      <c r="D17" s="341" t="s">
        <v>145</v>
      </c>
      <c r="E17" s="71" t="s">
        <v>22</v>
      </c>
    </row>
    <row r="18" spans="2:5" x14ac:dyDescent="0.55000000000000004">
      <c r="B18" s="265">
        <v>16</v>
      </c>
      <c r="C18" s="41">
        <v>5</v>
      </c>
      <c r="D18" s="341" t="s">
        <v>164</v>
      </c>
      <c r="E18" s="71" t="s">
        <v>14</v>
      </c>
    </row>
    <row r="19" spans="2:5" ht="19" x14ac:dyDescent="0.55000000000000004">
      <c r="B19" s="265"/>
      <c r="C19" s="41">
        <v>5</v>
      </c>
      <c r="D19" s="341" t="s">
        <v>259</v>
      </c>
      <c r="E19" s="261" t="s">
        <v>15</v>
      </c>
    </row>
    <row r="20" spans="2:5" x14ac:dyDescent="0.55000000000000004">
      <c r="B20" s="265"/>
      <c r="C20" s="41">
        <v>5</v>
      </c>
      <c r="D20" s="341" t="s">
        <v>179</v>
      </c>
      <c r="E20" s="71" t="s">
        <v>25</v>
      </c>
    </row>
    <row r="21" spans="2:5" x14ac:dyDescent="0.55000000000000004">
      <c r="B21" s="265">
        <v>19</v>
      </c>
      <c r="C21" s="41">
        <v>4</v>
      </c>
      <c r="D21" s="341" t="s">
        <v>246</v>
      </c>
      <c r="E21" s="70" t="s">
        <v>17</v>
      </c>
    </row>
    <row r="22" spans="2:5" ht="19" x14ac:dyDescent="0.55000000000000004">
      <c r="B22" s="343"/>
      <c r="C22" s="41">
        <v>4</v>
      </c>
      <c r="D22" s="341" t="s">
        <v>155</v>
      </c>
      <c r="E22" s="260" t="s">
        <v>18</v>
      </c>
    </row>
    <row r="23" spans="2:5" x14ac:dyDescent="0.55000000000000004">
      <c r="B23" s="363"/>
      <c r="C23" s="41">
        <v>4</v>
      </c>
      <c r="D23" s="341" t="s">
        <v>205</v>
      </c>
      <c r="E23" s="340" t="s">
        <v>191</v>
      </c>
    </row>
    <row r="24" spans="2:5" x14ac:dyDescent="0.55000000000000004">
      <c r="B24" s="41"/>
      <c r="C24" s="41">
        <v>4</v>
      </c>
      <c r="D24" s="341" t="s">
        <v>204</v>
      </c>
      <c r="E24" s="340" t="s">
        <v>191</v>
      </c>
    </row>
    <row r="25" spans="2:5" x14ac:dyDescent="0.55000000000000004">
      <c r="B25" s="41"/>
      <c r="C25" s="41">
        <v>4</v>
      </c>
      <c r="D25" s="341" t="s">
        <v>146</v>
      </c>
      <c r="E25" s="71" t="s">
        <v>22</v>
      </c>
    </row>
    <row r="26" spans="2:5" x14ac:dyDescent="0.55000000000000004">
      <c r="B26" s="41"/>
      <c r="C26" s="41">
        <v>4</v>
      </c>
      <c r="D26" s="341" t="s">
        <v>235</v>
      </c>
      <c r="E26" s="71" t="s">
        <v>22</v>
      </c>
    </row>
    <row r="27" spans="2:5" x14ac:dyDescent="0.55000000000000004">
      <c r="B27" s="41"/>
      <c r="C27" s="41">
        <v>4</v>
      </c>
      <c r="D27" s="341" t="s">
        <v>202</v>
      </c>
      <c r="E27" s="71" t="s">
        <v>14</v>
      </c>
    </row>
    <row r="28" spans="2:5" x14ac:dyDescent="0.55000000000000004">
      <c r="B28" s="41"/>
      <c r="C28" s="41">
        <v>4</v>
      </c>
      <c r="D28" s="341" t="s">
        <v>151</v>
      </c>
      <c r="E28" s="71" t="s">
        <v>20</v>
      </c>
    </row>
    <row r="29" spans="2:5" x14ac:dyDescent="0.55000000000000004">
      <c r="B29" s="41"/>
      <c r="C29" s="41">
        <v>4</v>
      </c>
      <c r="D29" s="341" t="s">
        <v>213</v>
      </c>
      <c r="E29" s="71" t="s">
        <v>16</v>
      </c>
    </row>
    <row r="30" spans="2:5" x14ac:dyDescent="0.55000000000000004">
      <c r="B30" s="41">
        <v>28</v>
      </c>
      <c r="C30" s="41">
        <v>3</v>
      </c>
      <c r="D30" s="341" t="s">
        <v>248</v>
      </c>
      <c r="E30" s="70" t="s">
        <v>17</v>
      </c>
    </row>
    <row r="31" spans="2:5" ht="19" x14ac:dyDescent="0.55000000000000004">
      <c r="B31" s="41"/>
      <c r="C31" s="41">
        <v>3</v>
      </c>
      <c r="D31" s="341" t="s">
        <v>154</v>
      </c>
      <c r="E31" s="260" t="s">
        <v>18</v>
      </c>
    </row>
    <row r="32" spans="2:5" ht="19" x14ac:dyDescent="0.55000000000000004">
      <c r="B32" s="41"/>
      <c r="C32" s="41">
        <v>3</v>
      </c>
      <c r="D32" s="341" t="s">
        <v>150</v>
      </c>
      <c r="E32" s="261" t="s">
        <v>15</v>
      </c>
    </row>
    <row r="33" spans="2:5" ht="19" x14ac:dyDescent="0.55000000000000004">
      <c r="B33" s="41"/>
      <c r="C33" s="41">
        <v>3</v>
      </c>
      <c r="D33" s="341" t="s">
        <v>234</v>
      </c>
      <c r="E33" s="261" t="s">
        <v>15</v>
      </c>
    </row>
    <row r="34" spans="2:5" ht="19" x14ac:dyDescent="0.55000000000000004">
      <c r="B34" s="41"/>
      <c r="C34" s="41">
        <v>3</v>
      </c>
      <c r="D34" s="341" t="s">
        <v>197</v>
      </c>
      <c r="E34" s="261" t="s">
        <v>15</v>
      </c>
    </row>
    <row r="35" spans="2:5" ht="19" x14ac:dyDescent="0.55000000000000004">
      <c r="B35" s="41"/>
      <c r="C35" s="41">
        <v>3</v>
      </c>
      <c r="D35" s="341" t="s">
        <v>198</v>
      </c>
      <c r="E35" s="261" t="s">
        <v>15</v>
      </c>
    </row>
    <row r="36" spans="2:5" ht="19" x14ac:dyDescent="0.55000000000000004">
      <c r="B36" s="41"/>
      <c r="C36" s="41">
        <v>3</v>
      </c>
      <c r="D36" s="341" t="s">
        <v>210</v>
      </c>
      <c r="E36" s="261" t="s">
        <v>15</v>
      </c>
    </row>
    <row r="37" spans="2:5" ht="19" x14ac:dyDescent="0.55000000000000004">
      <c r="B37" s="41"/>
      <c r="C37" s="41">
        <v>3</v>
      </c>
      <c r="D37" s="341" t="s">
        <v>149</v>
      </c>
      <c r="E37" s="261" t="s">
        <v>15</v>
      </c>
    </row>
    <row r="38" spans="2:5" x14ac:dyDescent="0.55000000000000004">
      <c r="B38" s="41"/>
      <c r="C38" s="41">
        <v>3</v>
      </c>
      <c r="D38" s="341" t="s">
        <v>237</v>
      </c>
      <c r="E38" s="71" t="s">
        <v>22</v>
      </c>
    </row>
    <row r="39" spans="2:5" x14ac:dyDescent="0.55000000000000004">
      <c r="B39" s="41"/>
      <c r="C39" s="41">
        <v>3</v>
      </c>
      <c r="D39" s="341" t="s">
        <v>212</v>
      </c>
      <c r="E39" s="71" t="s">
        <v>24</v>
      </c>
    </row>
    <row r="40" spans="2:5" x14ac:dyDescent="0.55000000000000004">
      <c r="B40" s="41"/>
      <c r="C40" s="41">
        <v>3</v>
      </c>
      <c r="D40" s="341" t="s">
        <v>165</v>
      </c>
      <c r="E40" s="71" t="s">
        <v>14</v>
      </c>
    </row>
    <row r="41" spans="2:5" x14ac:dyDescent="0.55000000000000004">
      <c r="B41" s="41"/>
      <c r="C41" s="41">
        <v>3</v>
      </c>
      <c r="D41" s="341" t="s">
        <v>227</v>
      </c>
      <c r="E41" s="71" t="s">
        <v>14</v>
      </c>
    </row>
    <row r="42" spans="2:5" x14ac:dyDescent="0.55000000000000004">
      <c r="B42" s="41"/>
      <c r="C42" s="41">
        <v>3</v>
      </c>
      <c r="D42" s="341" t="s">
        <v>193</v>
      </c>
      <c r="E42" s="340" t="s">
        <v>191</v>
      </c>
    </row>
    <row r="43" spans="2:5" x14ac:dyDescent="0.55000000000000004">
      <c r="B43" s="41"/>
      <c r="C43" s="41">
        <v>3</v>
      </c>
      <c r="D43" s="341" t="s">
        <v>230</v>
      </c>
      <c r="E43" s="71" t="s">
        <v>16</v>
      </c>
    </row>
    <row r="44" spans="2:5" x14ac:dyDescent="0.55000000000000004">
      <c r="B44" s="41"/>
      <c r="C44" s="41">
        <v>3</v>
      </c>
      <c r="D44" s="341" t="s">
        <v>200</v>
      </c>
      <c r="E44" s="71" t="s">
        <v>19</v>
      </c>
    </row>
    <row r="45" spans="2:5" ht="19" x14ac:dyDescent="0.55000000000000004">
      <c r="B45" s="41">
        <v>43</v>
      </c>
      <c r="C45" s="41">
        <v>2</v>
      </c>
      <c r="D45" s="341" t="s">
        <v>252</v>
      </c>
      <c r="E45" s="261" t="s">
        <v>15</v>
      </c>
    </row>
    <row r="46" spans="2:5" ht="19" x14ac:dyDescent="0.55000000000000004">
      <c r="B46" s="41"/>
      <c r="C46" s="41">
        <v>2</v>
      </c>
      <c r="D46" s="341" t="s">
        <v>157</v>
      </c>
      <c r="E46" s="261" t="s">
        <v>15</v>
      </c>
    </row>
    <row r="47" spans="2:5" ht="19" x14ac:dyDescent="0.55000000000000004">
      <c r="B47" s="41"/>
      <c r="C47" s="41">
        <v>2</v>
      </c>
      <c r="D47" s="341" t="s">
        <v>170</v>
      </c>
      <c r="E47" s="260" t="s">
        <v>18</v>
      </c>
    </row>
    <row r="48" spans="2:5" ht="19" x14ac:dyDescent="0.55000000000000004">
      <c r="B48" s="41"/>
      <c r="C48" s="41">
        <v>2</v>
      </c>
      <c r="D48" s="341" t="s">
        <v>171</v>
      </c>
      <c r="E48" s="260" t="s">
        <v>18</v>
      </c>
    </row>
    <row r="49" spans="2:5" x14ac:dyDescent="0.55000000000000004">
      <c r="B49" s="41"/>
      <c r="C49" s="41">
        <v>2</v>
      </c>
      <c r="D49" s="341" t="s">
        <v>208</v>
      </c>
      <c r="E49" s="71" t="s">
        <v>22</v>
      </c>
    </row>
    <row r="50" spans="2:5" x14ac:dyDescent="0.55000000000000004">
      <c r="B50" s="41"/>
      <c r="C50" s="41">
        <v>2</v>
      </c>
      <c r="D50" s="341" t="s">
        <v>236</v>
      </c>
      <c r="E50" s="71" t="s">
        <v>22</v>
      </c>
    </row>
    <row r="51" spans="2:5" x14ac:dyDescent="0.55000000000000004">
      <c r="B51" s="41"/>
      <c r="C51" s="41">
        <v>2</v>
      </c>
      <c r="D51" s="341" t="s">
        <v>253</v>
      </c>
      <c r="E51" s="71" t="s">
        <v>22</v>
      </c>
    </row>
    <row r="52" spans="2:5" x14ac:dyDescent="0.55000000000000004">
      <c r="B52" s="41"/>
      <c r="C52" s="41">
        <v>2</v>
      </c>
      <c r="D52" s="341" t="s">
        <v>166</v>
      </c>
      <c r="E52" s="71" t="s">
        <v>14</v>
      </c>
    </row>
    <row r="53" spans="2:5" x14ac:dyDescent="0.55000000000000004">
      <c r="B53" s="41"/>
      <c r="C53" s="41">
        <v>2</v>
      </c>
      <c r="D53" s="341" t="s">
        <v>207</v>
      </c>
      <c r="E53" s="340" t="s">
        <v>191</v>
      </c>
    </row>
    <row r="54" spans="2:5" x14ac:dyDescent="0.55000000000000004">
      <c r="B54" s="41"/>
      <c r="C54" s="41">
        <v>2</v>
      </c>
      <c r="D54" s="341" t="s">
        <v>192</v>
      </c>
      <c r="E54" s="340" t="s">
        <v>191</v>
      </c>
    </row>
    <row r="55" spans="2:5" x14ac:dyDescent="0.55000000000000004">
      <c r="B55" s="41"/>
      <c r="C55" s="41">
        <v>2</v>
      </c>
      <c r="D55" s="341" t="s">
        <v>224</v>
      </c>
      <c r="E55" s="71" t="s">
        <v>25</v>
      </c>
    </row>
    <row r="56" spans="2:5" x14ac:dyDescent="0.55000000000000004">
      <c r="B56" s="41"/>
      <c r="C56" s="41">
        <v>2</v>
      </c>
      <c r="D56" s="341" t="s">
        <v>159</v>
      </c>
      <c r="E56" s="71" t="s">
        <v>19</v>
      </c>
    </row>
    <row r="57" spans="2:5" x14ac:dyDescent="0.55000000000000004">
      <c r="B57" s="41"/>
      <c r="C57" s="41">
        <v>2</v>
      </c>
      <c r="D57" s="341" t="s">
        <v>249</v>
      </c>
      <c r="E57" s="70" t="s">
        <v>17</v>
      </c>
    </row>
    <row r="58" spans="2:5" x14ac:dyDescent="0.55000000000000004">
      <c r="B58" s="41"/>
      <c r="C58" s="41">
        <v>2</v>
      </c>
      <c r="D58" s="341" t="s">
        <v>217</v>
      </c>
      <c r="E58" s="70" t="s">
        <v>17</v>
      </c>
    </row>
    <row r="59" spans="2:5" x14ac:dyDescent="0.55000000000000004">
      <c r="B59" s="41"/>
      <c r="C59" s="41">
        <v>2</v>
      </c>
      <c r="D59" s="341" t="s">
        <v>216</v>
      </c>
      <c r="E59" s="70" t="s">
        <v>17</v>
      </c>
    </row>
    <row r="60" spans="2:5" x14ac:dyDescent="0.55000000000000004">
      <c r="B60" s="41"/>
      <c r="C60" s="41">
        <v>2</v>
      </c>
      <c r="D60" s="341" t="s">
        <v>158</v>
      </c>
      <c r="E60" s="72" t="s">
        <v>21</v>
      </c>
    </row>
    <row r="61" spans="2:5" x14ac:dyDescent="0.55000000000000004">
      <c r="B61" s="41"/>
      <c r="C61" s="41">
        <v>2</v>
      </c>
      <c r="D61" s="341" t="s">
        <v>223</v>
      </c>
      <c r="E61" s="72" t="s">
        <v>21</v>
      </c>
    </row>
    <row r="62" spans="2:5" x14ac:dyDescent="0.55000000000000004">
      <c r="B62" s="41"/>
      <c r="C62" s="41">
        <v>2</v>
      </c>
      <c r="D62" s="341" t="s">
        <v>181</v>
      </c>
      <c r="E62" s="72" t="s">
        <v>21</v>
      </c>
    </row>
    <row r="63" spans="2:5" x14ac:dyDescent="0.55000000000000004">
      <c r="B63" s="41"/>
      <c r="C63" s="41">
        <v>2</v>
      </c>
      <c r="D63" s="341" t="s">
        <v>231</v>
      </c>
      <c r="E63" s="71" t="s">
        <v>16</v>
      </c>
    </row>
    <row r="64" spans="2:5" x14ac:dyDescent="0.55000000000000004">
      <c r="B64" s="41"/>
      <c r="C64" s="41">
        <v>2</v>
      </c>
      <c r="D64" s="341" t="s">
        <v>163</v>
      </c>
      <c r="E64" s="71" t="s">
        <v>24</v>
      </c>
    </row>
    <row r="65" spans="2:5" ht="18" customHeight="1" x14ac:dyDescent="0.55000000000000004">
      <c r="B65" s="41">
        <v>63</v>
      </c>
      <c r="C65" s="41">
        <v>1</v>
      </c>
      <c r="D65" s="341" t="s">
        <v>233</v>
      </c>
      <c r="E65" s="71" t="s">
        <v>14</v>
      </c>
    </row>
    <row r="66" spans="2:5" ht="18" customHeight="1" x14ac:dyDescent="0.55000000000000004">
      <c r="B66" s="41"/>
      <c r="C66" s="41">
        <v>1</v>
      </c>
      <c r="D66" s="341" t="s">
        <v>241</v>
      </c>
      <c r="E66" s="71" t="s">
        <v>14</v>
      </c>
    </row>
    <row r="67" spans="2:5" ht="18" customHeight="1" x14ac:dyDescent="0.55000000000000004">
      <c r="B67" s="41"/>
      <c r="C67" s="41">
        <v>1</v>
      </c>
      <c r="D67" s="341" t="s">
        <v>242</v>
      </c>
      <c r="E67" s="71" t="s">
        <v>14</v>
      </c>
    </row>
    <row r="68" spans="2:5" ht="18" customHeight="1" x14ac:dyDescent="0.55000000000000004">
      <c r="B68" s="41"/>
      <c r="C68" s="41">
        <v>1</v>
      </c>
      <c r="D68" s="341" t="s">
        <v>260</v>
      </c>
      <c r="E68" s="71" t="s">
        <v>14</v>
      </c>
    </row>
    <row r="69" spans="2:5" x14ac:dyDescent="0.55000000000000004">
      <c r="B69" s="41"/>
      <c r="C69" s="41">
        <v>1</v>
      </c>
      <c r="D69" s="341" t="s">
        <v>201</v>
      </c>
      <c r="E69" s="71" t="s">
        <v>14</v>
      </c>
    </row>
    <row r="70" spans="2:5" x14ac:dyDescent="0.55000000000000004">
      <c r="B70" s="41"/>
      <c r="C70" s="41">
        <v>1</v>
      </c>
      <c r="D70" s="341" t="s">
        <v>211</v>
      </c>
      <c r="E70" s="71" t="s">
        <v>24</v>
      </c>
    </row>
    <row r="71" spans="2:5" x14ac:dyDescent="0.55000000000000004">
      <c r="B71" s="41"/>
      <c r="C71" s="41">
        <v>1</v>
      </c>
      <c r="D71" s="341" t="s">
        <v>256</v>
      </c>
      <c r="E71" s="71" t="s">
        <v>24</v>
      </c>
    </row>
    <row r="72" spans="2:5" x14ac:dyDescent="0.55000000000000004">
      <c r="B72" s="41"/>
      <c r="C72" s="41">
        <v>1</v>
      </c>
      <c r="D72" s="341" t="s">
        <v>194</v>
      </c>
      <c r="E72" s="71" t="s">
        <v>24</v>
      </c>
    </row>
    <row r="73" spans="2:5" x14ac:dyDescent="0.55000000000000004">
      <c r="B73" s="41"/>
      <c r="C73" s="41">
        <v>1</v>
      </c>
      <c r="D73" s="341" t="s">
        <v>161</v>
      </c>
      <c r="E73" s="71" t="s">
        <v>24</v>
      </c>
    </row>
    <row r="74" spans="2:5" x14ac:dyDescent="0.55000000000000004">
      <c r="B74" s="41"/>
      <c r="C74" s="41">
        <v>1</v>
      </c>
      <c r="D74" s="341" t="s">
        <v>244</v>
      </c>
      <c r="E74" s="70" t="s">
        <v>17</v>
      </c>
    </row>
    <row r="75" spans="2:5" x14ac:dyDescent="0.55000000000000004">
      <c r="B75" s="41"/>
      <c r="C75" s="41">
        <v>1</v>
      </c>
      <c r="D75" s="341" t="s">
        <v>245</v>
      </c>
      <c r="E75" s="70" t="s">
        <v>17</v>
      </c>
    </row>
    <row r="76" spans="2:5" x14ac:dyDescent="0.55000000000000004">
      <c r="B76" s="41"/>
      <c r="C76" s="41">
        <v>1</v>
      </c>
      <c r="D76" s="341" t="s">
        <v>247</v>
      </c>
      <c r="E76" s="70" t="s">
        <v>17</v>
      </c>
    </row>
    <row r="77" spans="2:5" x14ac:dyDescent="0.55000000000000004">
      <c r="B77" s="41"/>
      <c r="C77" s="41">
        <v>1</v>
      </c>
      <c r="D77" s="341" t="s">
        <v>182</v>
      </c>
      <c r="E77" s="70" t="s">
        <v>17</v>
      </c>
    </row>
    <row r="78" spans="2:5" ht="19" x14ac:dyDescent="0.55000000000000004">
      <c r="B78" s="41"/>
      <c r="C78" s="41">
        <v>1</v>
      </c>
      <c r="D78" s="341" t="s">
        <v>218</v>
      </c>
      <c r="E78" s="261" t="s">
        <v>15</v>
      </c>
    </row>
    <row r="79" spans="2:5" ht="19" x14ac:dyDescent="0.55000000000000004">
      <c r="B79" s="41"/>
      <c r="C79" s="41">
        <v>1</v>
      </c>
      <c r="D79" s="341" t="s">
        <v>209</v>
      </c>
      <c r="E79" s="261" t="s">
        <v>15</v>
      </c>
    </row>
    <row r="80" spans="2:5" ht="19" x14ac:dyDescent="0.55000000000000004">
      <c r="B80" s="41"/>
      <c r="C80" s="41">
        <v>1</v>
      </c>
      <c r="D80" s="341" t="s">
        <v>250</v>
      </c>
      <c r="E80" s="261" t="s">
        <v>15</v>
      </c>
    </row>
    <row r="81" spans="2:5" ht="19" x14ac:dyDescent="0.55000000000000004">
      <c r="B81" s="41"/>
      <c r="C81" s="41">
        <v>1</v>
      </c>
      <c r="D81" s="341" t="s">
        <v>251</v>
      </c>
      <c r="E81" s="261" t="s">
        <v>15</v>
      </c>
    </row>
    <row r="82" spans="2:5" x14ac:dyDescent="0.55000000000000004">
      <c r="B82" s="41"/>
      <c r="C82" s="41">
        <v>1</v>
      </c>
      <c r="D82" s="341" t="s">
        <v>180</v>
      </c>
      <c r="E82" s="72" t="s">
        <v>21</v>
      </c>
    </row>
    <row r="83" spans="2:5" x14ac:dyDescent="0.55000000000000004">
      <c r="B83" s="41"/>
      <c r="C83" s="41">
        <v>1</v>
      </c>
      <c r="D83" s="341" t="s">
        <v>219</v>
      </c>
      <c r="E83" s="72" t="s">
        <v>21</v>
      </c>
    </row>
    <row r="84" spans="2:5" x14ac:dyDescent="0.55000000000000004">
      <c r="B84" s="41"/>
      <c r="C84" s="41">
        <v>1</v>
      </c>
      <c r="D84" s="341" t="s">
        <v>258</v>
      </c>
      <c r="E84" s="72" t="s">
        <v>21</v>
      </c>
    </row>
    <row r="85" spans="2:5" x14ac:dyDescent="0.55000000000000004">
      <c r="B85" s="41"/>
      <c r="C85" s="41">
        <v>1</v>
      </c>
      <c r="D85" s="341" t="s">
        <v>243</v>
      </c>
      <c r="E85" s="72" t="s">
        <v>21</v>
      </c>
    </row>
    <row r="86" spans="2:5" x14ac:dyDescent="0.55000000000000004">
      <c r="B86" s="41"/>
      <c r="C86" s="41">
        <v>1</v>
      </c>
      <c r="D86" s="341" t="s">
        <v>152</v>
      </c>
      <c r="E86" s="71" t="s">
        <v>19</v>
      </c>
    </row>
    <row r="87" spans="2:5" x14ac:dyDescent="0.55000000000000004">
      <c r="B87" s="41"/>
      <c r="C87" s="41">
        <v>1</v>
      </c>
      <c r="D87" s="341" t="s">
        <v>195</v>
      </c>
      <c r="E87" s="71" t="s">
        <v>19</v>
      </c>
    </row>
    <row r="88" spans="2:5" x14ac:dyDescent="0.55000000000000004">
      <c r="B88" s="41"/>
      <c r="C88" s="41">
        <v>1</v>
      </c>
      <c r="D88" s="341" t="s">
        <v>220</v>
      </c>
      <c r="E88" s="71" t="s">
        <v>19</v>
      </c>
    </row>
    <row r="89" spans="2:5" x14ac:dyDescent="0.55000000000000004">
      <c r="B89" s="41"/>
      <c r="C89" s="41">
        <v>1</v>
      </c>
      <c r="D89" s="341" t="s">
        <v>262</v>
      </c>
      <c r="E89" s="71" t="s">
        <v>19</v>
      </c>
    </row>
    <row r="90" spans="2:5" x14ac:dyDescent="0.55000000000000004">
      <c r="B90" s="41"/>
      <c r="C90" s="41">
        <v>1</v>
      </c>
      <c r="D90" s="341" t="s">
        <v>257</v>
      </c>
      <c r="E90" s="71" t="s">
        <v>19</v>
      </c>
    </row>
    <row r="91" spans="2:5" x14ac:dyDescent="0.55000000000000004">
      <c r="B91" s="41"/>
      <c r="C91" s="41">
        <v>1</v>
      </c>
      <c r="D91" s="341" t="s">
        <v>153</v>
      </c>
      <c r="E91" s="71" t="s">
        <v>19</v>
      </c>
    </row>
    <row r="92" spans="2:5" ht="19" x14ac:dyDescent="0.55000000000000004">
      <c r="B92" s="41"/>
      <c r="C92" s="41">
        <v>1</v>
      </c>
      <c r="D92" s="341" t="s">
        <v>172</v>
      </c>
      <c r="E92" s="260" t="s">
        <v>18</v>
      </c>
    </row>
    <row r="93" spans="2:5" ht="19" x14ac:dyDescent="0.55000000000000004">
      <c r="B93" s="41"/>
      <c r="C93" s="41">
        <v>1</v>
      </c>
      <c r="D93" s="341" t="s">
        <v>173</v>
      </c>
      <c r="E93" s="260" t="s">
        <v>18</v>
      </c>
    </row>
    <row r="94" spans="2:5" ht="19" x14ac:dyDescent="0.55000000000000004">
      <c r="B94" s="41"/>
      <c r="C94" s="41">
        <v>1</v>
      </c>
      <c r="D94" s="341" t="s">
        <v>255</v>
      </c>
      <c r="E94" s="260" t="s">
        <v>18</v>
      </c>
    </row>
    <row r="95" spans="2:5" ht="19" x14ac:dyDescent="0.55000000000000004">
      <c r="B95" s="41"/>
      <c r="C95" s="41">
        <v>1</v>
      </c>
      <c r="D95" s="341" t="s">
        <v>174</v>
      </c>
      <c r="E95" s="260" t="s">
        <v>18</v>
      </c>
    </row>
    <row r="96" spans="2:5" x14ac:dyDescent="0.55000000000000004">
      <c r="B96" s="41"/>
      <c r="C96" s="41">
        <v>1</v>
      </c>
      <c r="D96" s="341" t="s">
        <v>225</v>
      </c>
      <c r="E96" s="71" t="s">
        <v>25</v>
      </c>
    </row>
    <row r="97" spans="2:5" x14ac:dyDescent="0.55000000000000004">
      <c r="B97" s="41"/>
      <c r="C97" s="41">
        <v>1</v>
      </c>
      <c r="D97" s="341" t="s">
        <v>226</v>
      </c>
      <c r="E97" s="71" t="s">
        <v>25</v>
      </c>
    </row>
    <row r="98" spans="2:5" x14ac:dyDescent="0.55000000000000004">
      <c r="B98" s="41"/>
      <c r="C98" s="41">
        <v>1</v>
      </c>
      <c r="D98" s="341" t="s">
        <v>261</v>
      </c>
      <c r="E98" s="71" t="s">
        <v>25</v>
      </c>
    </row>
    <row r="99" spans="2:5" x14ac:dyDescent="0.55000000000000004">
      <c r="B99" s="41"/>
      <c r="C99" s="41">
        <v>1</v>
      </c>
      <c r="D99" s="341" t="s">
        <v>196</v>
      </c>
      <c r="E99" s="71" t="s">
        <v>25</v>
      </c>
    </row>
    <row r="100" spans="2:5" x14ac:dyDescent="0.55000000000000004">
      <c r="B100" s="41"/>
      <c r="C100" s="41">
        <v>1</v>
      </c>
      <c r="D100" s="341" t="s">
        <v>203</v>
      </c>
      <c r="E100" s="340" t="s">
        <v>191</v>
      </c>
    </row>
    <row r="101" spans="2:5" x14ac:dyDescent="0.55000000000000004">
      <c r="B101" s="41"/>
      <c r="C101" s="41">
        <v>1</v>
      </c>
      <c r="D101" s="341" t="s">
        <v>206</v>
      </c>
      <c r="E101" s="340" t="s">
        <v>191</v>
      </c>
    </row>
    <row r="102" spans="2:5" x14ac:dyDescent="0.55000000000000004">
      <c r="B102" s="41"/>
      <c r="C102" s="41">
        <v>1</v>
      </c>
      <c r="D102" s="341" t="s">
        <v>215</v>
      </c>
      <c r="E102" s="340" t="s">
        <v>191</v>
      </c>
    </row>
    <row r="103" spans="2:5" x14ac:dyDescent="0.55000000000000004">
      <c r="B103" s="41"/>
      <c r="C103" s="41">
        <v>1</v>
      </c>
      <c r="D103" s="341" t="s">
        <v>254</v>
      </c>
      <c r="E103" s="340" t="s">
        <v>191</v>
      </c>
    </row>
    <row r="104" spans="2:5" x14ac:dyDescent="0.55000000000000004">
      <c r="B104" s="41"/>
      <c r="C104" s="41">
        <v>1</v>
      </c>
      <c r="D104" s="341" t="s">
        <v>228</v>
      </c>
      <c r="E104" s="71" t="s">
        <v>16</v>
      </c>
    </row>
    <row r="105" spans="2:5" x14ac:dyDescent="0.55000000000000004">
      <c r="B105" s="41"/>
      <c r="C105" s="41">
        <v>1</v>
      </c>
      <c r="D105" s="341" t="s">
        <v>229</v>
      </c>
      <c r="E105" s="71" t="s">
        <v>16</v>
      </c>
    </row>
    <row r="106" spans="2:5" x14ac:dyDescent="0.55000000000000004">
      <c r="B106" s="41"/>
      <c r="C106" s="41">
        <v>1</v>
      </c>
      <c r="D106" s="341" t="s">
        <v>232</v>
      </c>
      <c r="E106" s="71" t="s">
        <v>16</v>
      </c>
    </row>
    <row r="107" spans="2:5" x14ac:dyDescent="0.55000000000000004">
      <c r="B107" s="41"/>
      <c r="C107" s="41">
        <v>1</v>
      </c>
      <c r="D107" s="341" t="s">
        <v>221</v>
      </c>
      <c r="E107" s="71" t="s">
        <v>16</v>
      </c>
    </row>
    <row r="108" spans="2:5" x14ac:dyDescent="0.55000000000000004">
      <c r="B108" s="41"/>
      <c r="C108" s="41">
        <v>1</v>
      </c>
      <c r="D108" s="341" t="s">
        <v>214</v>
      </c>
      <c r="E108" s="71" t="s">
        <v>20</v>
      </c>
    </row>
    <row r="109" spans="2:5" x14ac:dyDescent="0.55000000000000004">
      <c r="B109" s="41"/>
      <c r="C109" s="41"/>
      <c r="D109" s="341"/>
      <c r="E109" s="41"/>
    </row>
    <row r="110" spans="2:5" x14ac:dyDescent="0.55000000000000004">
      <c r="B110" s="41"/>
      <c r="C110" s="41"/>
      <c r="D110" s="341"/>
      <c r="E110" s="41"/>
    </row>
    <row r="111" spans="2:5" x14ac:dyDescent="0.55000000000000004">
      <c r="B111" s="41"/>
      <c r="C111" s="41"/>
      <c r="D111" s="41"/>
      <c r="E111" s="41"/>
    </row>
    <row r="112" spans="2:5" x14ac:dyDescent="0.55000000000000004">
      <c r="B112" s="41"/>
      <c r="C112" s="41"/>
      <c r="D112" s="41"/>
      <c r="E112" s="41"/>
    </row>
    <row r="113" spans="2:5" x14ac:dyDescent="0.55000000000000004">
      <c r="B113" s="41"/>
      <c r="C113" s="41"/>
      <c r="D113" s="41"/>
      <c r="E113" s="41"/>
    </row>
    <row r="114" spans="2:5" x14ac:dyDescent="0.55000000000000004">
      <c r="B114" s="41"/>
      <c r="C114" s="41"/>
      <c r="D114" s="41"/>
      <c r="E114" s="41"/>
    </row>
    <row r="115" spans="2:5" x14ac:dyDescent="0.55000000000000004">
      <c r="B115" s="41"/>
      <c r="C115" s="41"/>
      <c r="D115" s="41"/>
      <c r="E115" s="41"/>
    </row>
    <row r="116" spans="2:5" x14ac:dyDescent="0.55000000000000004">
      <c r="B116" s="41"/>
      <c r="C116" s="41"/>
      <c r="D116" s="41"/>
      <c r="E116" s="41"/>
    </row>
    <row r="117" spans="2:5" x14ac:dyDescent="0.55000000000000004">
      <c r="B117" s="41"/>
      <c r="C117" s="41"/>
      <c r="D117" s="41"/>
      <c r="E117" s="41"/>
    </row>
    <row r="118" spans="2:5" x14ac:dyDescent="0.55000000000000004">
      <c r="B118" s="41"/>
      <c r="C118" s="41"/>
      <c r="D118" s="41"/>
      <c r="E118" s="41"/>
    </row>
    <row r="119" spans="2:5" x14ac:dyDescent="0.55000000000000004">
      <c r="B119" s="41"/>
      <c r="C119" s="41"/>
      <c r="D119" s="41"/>
      <c r="E119" s="41"/>
    </row>
    <row r="120" spans="2:5" x14ac:dyDescent="0.55000000000000004">
      <c r="B120" s="41"/>
      <c r="C120" s="41"/>
      <c r="D120" s="41"/>
      <c r="E120" s="41"/>
    </row>
    <row r="121" spans="2:5" x14ac:dyDescent="0.55000000000000004">
      <c r="B121" s="41"/>
      <c r="C121" s="41"/>
      <c r="D121" s="41"/>
      <c r="E121" s="41"/>
    </row>
    <row r="122" spans="2:5" x14ac:dyDescent="0.55000000000000004">
      <c r="B122" s="41"/>
      <c r="C122" s="41"/>
      <c r="D122" s="41"/>
      <c r="E122" s="41"/>
    </row>
    <row r="123" spans="2:5" x14ac:dyDescent="0.55000000000000004">
      <c r="B123" s="41"/>
      <c r="C123" s="41"/>
      <c r="D123" s="41"/>
      <c r="E123" s="41"/>
    </row>
    <row r="124" spans="2:5" x14ac:dyDescent="0.55000000000000004">
      <c r="B124" s="41"/>
      <c r="C124" s="41"/>
      <c r="D124" s="41"/>
      <c r="E124" s="41"/>
    </row>
    <row r="125" spans="2:5" x14ac:dyDescent="0.55000000000000004">
      <c r="B125" s="41"/>
      <c r="C125" s="41"/>
      <c r="D125" s="41"/>
      <c r="E125" s="41"/>
    </row>
    <row r="126" spans="2:5" x14ac:dyDescent="0.55000000000000004">
      <c r="B126" s="41"/>
      <c r="C126" s="41"/>
      <c r="D126" s="41"/>
      <c r="E126" s="41"/>
    </row>
    <row r="127" spans="2:5" x14ac:dyDescent="0.55000000000000004">
      <c r="B127" s="41"/>
      <c r="C127" s="41"/>
      <c r="D127" s="41"/>
      <c r="E127" s="41"/>
    </row>
    <row r="128" spans="2:5" x14ac:dyDescent="0.55000000000000004">
      <c r="B128" s="41"/>
      <c r="C128" s="41"/>
      <c r="D128" s="41"/>
      <c r="E128" s="41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2021年</vt:lpstr>
      <vt:lpstr>Sheet4</vt:lpstr>
      <vt:lpstr>星取表</vt:lpstr>
      <vt:lpstr>得点ランキング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hisashi</dc:creator>
  <cp:lastModifiedBy>池上 永志</cp:lastModifiedBy>
  <cp:lastPrinted>2021-11-30T12:46:39Z</cp:lastPrinted>
  <dcterms:created xsi:type="dcterms:W3CDTF">2021-03-14T09:16:20Z</dcterms:created>
  <dcterms:modified xsi:type="dcterms:W3CDTF">2021-12-29T11:53:58Z</dcterms:modified>
</cp:coreProperties>
</file>