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2a4902947d374d1/デスクトップ/"/>
    </mc:Choice>
  </mc:AlternateContent>
  <xr:revisionPtr revIDLastSave="3" documentId="13_ncr:1_{B9A78BF3-8912-4220-BCDB-B42392508B77}" xr6:coauthVersionLast="47" xr6:coauthVersionMax="47" xr10:uidLastSave="{7509BDE5-9BBE-42C4-A9AA-1918C7927391}"/>
  <bookViews>
    <workbookView xWindow="-110" yWindow="-110" windowWidth="19420" windowHeight="10300" xr2:uid="{0AAAA643-25C3-4F8F-9844-795DBDF7D242}"/>
  </bookViews>
  <sheets>
    <sheet name="2022年" sheetId="1" r:id="rId1"/>
    <sheet name="Sheet4" sheetId="4" r:id="rId2"/>
    <sheet name="星取表" sheetId="2" r:id="rId3"/>
    <sheet name="得点ランキング" sheetId="3" r:id="rId4"/>
    <sheet name="フレンドリーリーグ" sheetId="7" r:id="rId5"/>
    <sheet name="1120" sheetId="8" r:id="rId6"/>
    <sheet name="1127" sheetId="9" r:id="rId7"/>
    <sheet name="1127 (2)" sheetId="10" r:id="rId8"/>
    <sheet name="1204" sheetId="11" r:id="rId9"/>
    <sheet name="1204 (2)" sheetId="12" r:id="rId10"/>
    <sheet name="1211" sheetId="13" r:id="rId11"/>
    <sheet name="1211 (2)" sheetId="14" r:id="rId12"/>
  </sheets>
  <definedNames>
    <definedName name="_xlnm.Print_Area" localSheetId="5">'1120'!$A$1:$AA$70</definedName>
    <definedName name="_xlnm.Print_Area" localSheetId="6">'1127'!$A$1:$AA$70</definedName>
    <definedName name="_xlnm.Print_Area" localSheetId="7">'1127 (2)'!$A$1:$AA$70</definedName>
    <definedName name="_xlnm.Print_Area" localSheetId="8">'1204'!$A$1:$AA$70</definedName>
    <definedName name="_xlnm.Print_Area" localSheetId="9">'1204 (2)'!$A$1:$AA$70</definedName>
    <definedName name="_xlnm.Print_Area" localSheetId="10">'1211'!$A$1:$AA$70</definedName>
    <definedName name="_xlnm.Print_Area" localSheetId="11">'1211 (2)'!$A$1:$AA$70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4" i="7" l="1"/>
  <c r="AI22" i="7"/>
  <c r="AI20" i="7"/>
  <c r="AI18" i="7"/>
  <c r="AI13" i="7"/>
  <c r="AI11" i="7"/>
  <c r="AI9" i="7"/>
  <c r="AI7" i="7"/>
  <c r="AG24" i="7"/>
  <c r="AG22" i="7"/>
  <c r="AG20" i="7"/>
  <c r="AG18" i="7"/>
  <c r="AF24" i="7"/>
  <c r="AF22" i="7"/>
  <c r="AF20" i="7"/>
  <c r="AF18" i="7"/>
  <c r="AG13" i="7"/>
  <c r="AG11" i="7"/>
  <c r="AG9" i="7"/>
  <c r="AF9" i="7"/>
  <c r="AF11" i="7"/>
  <c r="AF13" i="7"/>
  <c r="AB24" i="7"/>
  <c r="AB22" i="7"/>
  <c r="AB20" i="7"/>
  <c r="AB18" i="7"/>
  <c r="Y16" i="7"/>
  <c r="V16" i="7"/>
  <c r="S16" i="7"/>
  <c r="P16" i="7"/>
  <c r="AB13" i="7"/>
  <c r="AB11" i="7"/>
  <c r="AB9" i="7"/>
  <c r="AG7" i="7"/>
  <c r="AF7" i="7"/>
  <c r="AB7" i="7"/>
  <c r="Y5" i="7"/>
  <c r="V5" i="7"/>
  <c r="S5" i="7"/>
  <c r="P5" i="7"/>
  <c r="AK22" i="2"/>
  <c r="AK20" i="2"/>
  <c r="AK18" i="2"/>
  <c r="AK16" i="2"/>
  <c r="AK14" i="2"/>
  <c r="AK12" i="2"/>
  <c r="AK10" i="2"/>
  <c r="AK8" i="2"/>
  <c r="AK6" i="2"/>
  <c r="AK4" i="2"/>
  <c r="AJ22" i="2"/>
  <c r="AJ20" i="2"/>
  <c r="AJ18" i="2"/>
  <c r="AJ16" i="2"/>
  <c r="AJ14" i="2"/>
  <c r="AJ12" i="2"/>
  <c r="AJ10" i="2"/>
  <c r="AJ8" i="2"/>
  <c r="AJ6" i="2"/>
  <c r="AJ4" i="2"/>
  <c r="AM14" i="2"/>
  <c r="AM6" i="2"/>
  <c r="AM8" i="2"/>
  <c r="AM16" i="2"/>
  <c r="AF4" i="2"/>
  <c r="AF6" i="2"/>
  <c r="AF8" i="2"/>
  <c r="AF10" i="2"/>
  <c r="AM22" i="2"/>
  <c r="AF22" i="2"/>
  <c r="AM20" i="2"/>
  <c r="AF20" i="2"/>
  <c r="AM18" i="2"/>
  <c r="AF18" i="2"/>
  <c r="AF16" i="2"/>
  <c r="AF14" i="2"/>
  <c r="AM12" i="2"/>
  <c r="AF12" i="2"/>
  <c r="AM10" i="2"/>
  <c r="AM4" i="2"/>
  <c r="AC2" i="2"/>
  <c r="Z2" i="2"/>
  <c r="W2" i="2"/>
  <c r="T2" i="2"/>
  <c r="Q2" i="2"/>
  <c r="N2" i="2"/>
  <c r="K2" i="2"/>
  <c r="H2" i="2"/>
  <c r="E2" i="2"/>
  <c r="B2" i="2"/>
  <c r="AH13" i="7" l="1"/>
  <c r="AH24" i="7"/>
  <c r="AH22" i="7"/>
  <c r="AH20" i="7"/>
  <c r="AH11" i="7"/>
  <c r="AH9" i="7"/>
  <c r="AH7" i="7"/>
  <c r="AH18" i="7"/>
  <c r="AL22" i="2"/>
  <c r="AL20" i="2"/>
  <c r="AL18" i="2"/>
  <c r="AL16" i="2"/>
  <c r="AL14" i="2"/>
  <c r="AL12" i="2"/>
  <c r="AL10" i="2"/>
  <c r="AL8" i="2"/>
  <c r="AL6" i="2"/>
  <c r="AL4" i="2"/>
</calcChain>
</file>

<file path=xl/sharedStrings.xml><?xml version="1.0" encoding="utf-8"?>
<sst xmlns="http://schemas.openxmlformats.org/spreadsheetml/2006/main" count="1754" uniqueCount="320">
  <si>
    <t>３　部</t>
    <phoneticPr fontId="3"/>
  </si>
  <si>
    <t>試合数</t>
    <rPh sb="0" eb="3">
      <t>シアイスウ</t>
    </rPh>
    <phoneticPr fontId="3"/>
  </si>
  <si>
    <t>勝　敗</t>
    <rPh sb="0" eb="1">
      <t>カチ</t>
    </rPh>
    <rPh sb="2" eb="3">
      <t>ハイ</t>
    </rPh>
    <phoneticPr fontId="3"/>
  </si>
  <si>
    <t>得失点</t>
    <rPh sb="0" eb="3">
      <t>トクシッテン</t>
    </rPh>
    <phoneticPr fontId="3"/>
  </si>
  <si>
    <t>勝点</t>
    <rPh sb="0" eb="1">
      <t>カ</t>
    </rPh>
    <rPh sb="1" eb="2">
      <t>テン</t>
    </rPh>
    <phoneticPr fontId="3"/>
  </si>
  <si>
    <t>順位</t>
    <rPh sb="0" eb="2">
      <t>ジュンイ</t>
    </rPh>
    <phoneticPr fontId="3"/>
  </si>
  <si>
    <t>勝</t>
    <rPh sb="0" eb="1">
      <t>カ</t>
    </rPh>
    <phoneticPr fontId="3"/>
  </si>
  <si>
    <t>分</t>
    <rPh sb="0" eb="1">
      <t>ワ</t>
    </rPh>
    <phoneticPr fontId="3"/>
  </si>
  <si>
    <t>負</t>
    <rPh sb="0" eb="1">
      <t>マ</t>
    </rPh>
    <phoneticPr fontId="3"/>
  </si>
  <si>
    <t>得</t>
    <rPh sb="0" eb="1">
      <t>トク</t>
    </rPh>
    <phoneticPr fontId="3"/>
  </si>
  <si>
    <t>失</t>
    <rPh sb="0" eb="1">
      <t>シツ</t>
    </rPh>
    <phoneticPr fontId="3"/>
  </si>
  <si>
    <t>差</t>
    <rPh sb="0" eb="1">
      <t>サ</t>
    </rPh>
    <phoneticPr fontId="3"/>
  </si>
  <si>
    <t>FC侍</t>
    <phoneticPr fontId="3"/>
  </si>
  <si>
    <t>リベルテ阿波</t>
    <phoneticPr fontId="3"/>
  </si>
  <si>
    <t>LAZO</t>
    <phoneticPr fontId="3"/>
  </si>
  <si>
    <t>F.C.B.S</t>
    <phoneticPr fontId="3"/>
  </si>
  <si>
    <t>徳島信用金庫</t>
    <phoneticPr fontId="3"/>
  </si>
  <si>
    <t>ラガッチ蔵本</t>
    <phoneticPr fontId="3"/>
  </si>
  <si>
    <t>徳島文理大学</t>
    <phoneticPr fontId="3"/>
  </si>
  <si>
    <t>FCジャパン</t>
    <phoneticPr fontId="3"/>
  </si>
  <si>
    <t>３部リーグ得点ランキング</t>
    <rPh sb="1" eb="2">
      <t>ブ</t>
    </rPh>
    <rPh sb="5" eb="7">
      <t>トクテン</t>
    </rPh>
    <phoneticPr fontId="1"/>
  </si>
  <si>
    <t>順位</t>
    <rPh sb="0" eb="2">
      <t>ジュンイ</t>
    </rPh>
    <phoneticPr fontId="1"/>
  </si>
  <si>
    <t>得点</t>
    <rPh sb="0" eb="2">
      <t>トクテン</t>
    </rPh>
    <phoneticPr fontId="1"/>
  </si>
  <si>
    <t>No.　名前</t>
    <rPh sb="4" eb="6">
      <t>ナマエ</t>
    </rPh>
    <phoneticPr fontId="1"/>
  </si>
  <si>
    <t>所属チーム</t>
    <rPh sb="0" eb="2">
      <t>ショゾク</t>
    </rPh>
    <phoneticPr fontId="1"/>
  </si>
  <si>
    <t>上桜</t>
  </si>
  <si>
    <t>-</t>
  </si>
  <si>
    <t>報告</t>
    <rPh sb="0" eb="2">
      <t>ホウコク</t>
    </rPh>
    <phoneticPr fontId="3"/>
  </si>
  <si>
    <t>月／日</t>
    <rPh sb="0" eb="1">
      <t>ツキ</t>
    </rPh>
    <rPh sb="2" eb="3">
      <t>ヒ</t>
    </rPh>
    <phoneticPr fontId="3"/>
  </si>
  <si>
    <t>グラウンド</t>
    <phoneticPr fontId="3"/>
  </si>
  <si>
    <t>当番チーム</t>
    <rPh sb="0" eb="2">
      <t>トウバン</t>
    </rPh>
    <phoneticPr fontId="3"/>
  </si>
  <si>
    <t>キックオフ</t>
    <phoneticPr fontId="3"/>
  </si>
  <si>
    <t>対 戦 カ ー ド</t>
    <rPh sb="0" eb="3">
      <t>タイセン</t>
    </rPh>
    <phoneticPr fontId="3"/>
  </si>
  <si>
    <t>審判</t>
    <rPh sb="0" eb="2">
      <t>シンパン</t>
    </rPh>
    <phoneticPr fontId="3"/>
  </si>
  <si>
    <t>チ－ム</t>
    <phoneticPr fontId="3"/>
  </si>
  <si>
    <t>第1節</t>
    <rPh sb="0" eb="1">
      <t>ダイ</t>
    </rPh>
    <rPh sb="2" eb="3">
      <t>セツ</t>
    </rPh>
    <phoneticPr fontId="3"/>
  </si>
  <si>
    <t>第4節</t>
    <rPh sb="0" eb="1">
      <t>ダイ</t>
    </rPh>
    <rPh sb="2" eb="3">
      <t>セツ</t>
    </rPh>
    <phoneticPr fontId="3"/>
  </si>
  <si>
    <t>第5節</t>
    <rPh sb="0" eb="1">
      <t>ダイ</t>
    </rPh>
    <rPh sb="2" eb="3">
      <t>セツ</t>
    </rPh>
    <phoneticPr fontId="3"/>
  </si>
  <si>
    <t>第6節</t>
    <rPh sb="0" eb="1">
      <t>ダイ</t>
    </rPh>
    <rPh sb="2" eb="3">
      <t>セツ</t>
    </rPh>
    <phoneticPr fontId="3"/>
  </si>
  <si>
    <t>第7節</t>
    <rPh sb="0" eb="1">
      <t>ダイ</t>
    </rPh>
    <rPh sb="2" eb="3">
      <t>セツ</t>
    </rPh>
    <phoneticPr fontId="3"/>
  </si>
  <si>
    <t>第8節</t>
    <rPh sb="0" eb="1">
      <t>ダイ</t>
    </rPh>
    <rPh sb="2" eb="3">
      <t>セツ</t>
    </rPh>
    <phoneticPr fontId="3"/>
  </si>
  <si>
    <t>南岸第1</t>
    <rPh sb="0" eb="2">
      <t>ナンガン</t>
    </rPh>
    <rPh sb="2" eb="3">
      <t>ダイ</t>
    </rPh>
    <phoneticPr fontId="1"/>
  </si>
  <si>
    <t>第9節</t>
    <rPh sb="0" eb="1">
      <t>ダイ</t>
    </rPh>
    <rPh sb="2" eb="3">
      <t>セツ</t>
    </rPh>
    <phoneticPr fontId="3"/>
  </si>
  <si>
    <t>第10節</t>
    <rPh sb="0" eb="1">
      <t>ダイ</t>
    </rPh>
    <rPh sb="3" eb="4">
      <t>セツ</t>
    </rPh>
    <phoneticPr fontId="3"/>
  </si>
  <si>
    <t>第11節</t>
    <rPh sb="0" eb="1">
      <t>ダイ</t>
    </rPh>
    <rPh sb="3" eb="4">
      <t>セツ</t>
    </rPh>
    <phoneticPr fontId="3"/>
  </si>
  <si>
    <t>第12節</t>
    <rPh sb="0" eb="1">
      <t>ダイ</t>
    </rPh>
    <rPh sb="3" eb="4">
      <t>セツ</t>
    </rPh>
    <phoneticPr fontId="3"/>
  </si>
  <si>
    <t>第13節</t>
    <rPh sb="0" eb="1">
      <t>ダイ</t>
    </rPh>
    <rPh sb="3" eb="4">
      <t>セツ</t>
    </rPh>
    <phoneticPr fontId="3"/>
  </si>
  <si>
    <t>第14節</t>
    <rPh sb="0" eb="1">
      <t>ダイ</t>
    </rPh>
    <rPh sb="3" eb="4">
      <t>セツ</t>
    </rPh>
    <phoneticPr fontId="3"/>
  </si>
  <si>
    <t>第15節</t>
    <rPh sb="0" eb="1">
      <t>ダイ</t>
    </rPh>
    <rPh sb="3" eb="4">
      <t>セツ</t>
    </rPh>
    <phoneticPr fontId="3"/>
  </si>
  <si>
    <t>FC.侍</t>
    <rPh sb="3" eb="4">
      <t>サムライ</t>
    </rPh>
    <phoneticPr fontId="1"/>
  </si>
  <si>
    <t>リベルテ阿波</t>
    <rPh sb="4" eb="6">
      <t>アワ</t>
    </rPh>
    <phoneticPr fontId="1"/>
  </si>
  <si>
    <t>FCジャパン</t>
    <phoneticPr fontId="1"/>
  </si>
  <si>
    <t>LAZO TOKUSHIMACITY.FC</t>
  </si>
  <si>
    <t>ラガッチ蔵本2004</t>
    <rPh sb="4" eb="6">
      <t>クラモト</t>
    </rPh>
    <phoneticPr fontId="1"/>
  </si>
  <si>
    <t>ＦＣ.侍</t>
    <phoneticPr fontId="3"/>
  </si>
  <si>
    <t>★吉野川南岸・第１・第２・第３グラウンド設営に関する手順</t>
    <rPh sb="1" eb="4">
      <t>ヨシノガワ</t>
    </rPh>
    <rPh sb="4" eb="5">
      <t>ミナミ</t>
    </rPh>
    <rPh sb="5" eb="6">
      <t>キシ</t>
    </rPh>
    <rPh sb="7" eb="8">
      <t>ダイ</t>
    </rPh>
    <rPh sb="10" eb="11">
      <t>ダイ</t>
    </rPh>
    <rPh sb="13" eb="14">
      <t>ダイ</t>
    </rPh>
    <rPh sb="20" eb="22">
      <t>セツエイ</t>
    </rPh>
    <rPh sb="23" eb="24">
      <t>カン</t>
    </rPh>
    <rPh sb="26" eb="28">
      <t>テジュン</t>
    </rPh>
    <phoneticPr fontId="3"/>
  </si>
  <si>
    <t>① 当番チームは喫茶アルバ横にある徳島体育振興公社事務所（以降、事務所と言う）で設営に必要なメジャー･ロープ等を借りて設営後返してください。</t>
    <rPh sb="2" eb="4">
      <t>トウバン</t>
    </rPh>
    <rPh sb="8" eb="10">
      <t>キッサ</t>
    </rPh>
    <rPh sb="13" eb="14">
      <t>ヨコ</t>
    </rPh>
    <rPh sb="17" eb="19">
      <t>トクシマ</t>
    </rPh>
    <rPh sb="19" eb="21">
      <t>タイイク</t>
    </rPh>
    <rPh sb="21" eb="23">
      <t>シンコウ</t>
    </rPh>
    <rPh sb="23" eb="25">
      <t>コウシャ</t>
    </rPh>
    <rPh sb="25" eb="28">
      <t>ジムショ</t>
    </rPh>
    <rPh sb="29" eb="31">
      <t>イコウ</t>
    </rPh>
    <rPh sb="32" eb="35">
      <t>ジムショ</t>
    </rPh>
    <rPh sb="36" eb="37">
      <t>イ</t>
    </rPh>
    <rPh sb="40" eb="42">
      <t>セツエイ</t>
    </rPh>
    <rPh sb="43" eb="45">
      <t>ヒツヨウ</t>
    </rPh>
    <rPh sb="54" eb="55">
      <t>トウ</t>
    </rPh>
    <phoneticPr fontId="3"/>
  </si>
  <si>
    <t>② コーナフラッグも事務所所有の物を借りる事。（事務所係員は朝８：３０頃出勤します。）</t>
    <rPh sb="24" eb="27">
      <t>ジムショ</t>
    </rPh>
    <rPh sb="27" eb="29">
      <t>カカリイン</t>
    </rPh>
    <rPh sb="30" eb="31">
      <t>アサ</t>
    </rPh>
    <rPh sb="35" eb="36">
      <t>コロ</t>
    </rPh>
    <rPh sb="36" eb="38">
      <t>シュッキン</t>
    </rPh>
    <phoneticPr fontId="3"/>
  </si>
  <si>
    <t>③ 時間までにピッチの準備をする事。準備終了後石灰庫内にライン引を入れる。又､空の石灰袋は石灰庫の中に入れて下さい｡扉は必ず締めて下さい｡</t>
    <rPh sb="2" eb="4">
      <t>ジカン</t>
    </rPh>
    <rPh sb="11" eb="13">
      <t>ジュンビ</t>
    </rPh>
    <rPh sb="16" eb="17">
      <t>コト</t>
    </rPh>
    <rPh sb="18" eb="20">
      <t>ジュンビ</t>
    </rPh>
    <rPh sb="20" eb="23">
      <t>シュウリョウゴ</t>
    </rPh>
    <rPh sb="23" eb="25">
      <t>セッカイ</t>
    </rPh>
    <rPh sb="25" eb="26">
      <t>コ</t>
    </rPh>
    <rPh sb="26" eb="27">
      <t>ナイ</t>
    </rPh>
    <rPh sb="31" eb="32">
      <t>ヒ</t>
    </rPh>
    <rPh sb="33" eb="34">
      <t>イ</t>
    </rPh>
    <phoneticPr fontId="3"/>
  </si>
  <si>
    <t>④ 最終審判は、コーナーフラッグを外し事務所へ返し係員の確認を受ける事。</t>
    <rPh sb="2" eb="4">
      <t>サイシュウ</t>
    </rPh>
    <rPh sb="4" eb="6">
      <t>シンパン</t>
    </rPh>
    <rPh sb="19" eb="22">
      <t>ジムショ</t>
    </rPh>
    <rPh sb="23" eb="24">
      <t>カエ</t>
    </rPh>
    <rPh sb="25" eb="27">
      <t>カカリイン</t>
    </rPh>
    <rPh sb="28" eb="30">
      <t>カクニン</t>
    </rPh>
    <rPh sb="31" eb="32">
      <t>ウ</t>
    </rPh>
    <rPh sb="34" eb="35">
      <t>コト</t>
    </rPh>
    <phoneticPr fontId="3"/>
  </si>
  <si>
    <t>…………審判服を必ず着用する事｡（主審及び副審共に）又、選手証を必ずチェックする事。</t>
    <rPh sb="4" eb="6">
      <t>シンパン</t>
    </rPh>
    <rPh sb="6" eb="7">
      <t>フク</t>
    </rPh>
    <rPh sb="8" eb="9">
      <t>カナラ</t>
    </rPh>
    <rPh sb="10" eb="12">
      <t>チャクヨウ</t>
    </rPh>
    <rPh sb="14" eb="15">
      <t>コト</t>
    </rPh>
    <rPh sb="17" eb="19">
      <t>シュシン</t>
    </rPh>
    <rPh sb="19" eb="20">
      <t>オヨ</t>
    </rPh>
    <rPh sb="21" eb="23">
      <t>フクシン</t>
    </rPh>
    <rPh sb="23" eb="24">
      <t>トモ</t>
    </rPh>
    <rPh sb="26" eb="27">
      <t>マタ</t>
    </rPh>
    <rPh sb="28" eb="30">
      <t>センシュ</t>
    </rPh>
    <rPh sb="30" eb="31">
      <t>ショウ</t>
    </rPh>
    <rPh sb="32" eb="33">
      <t>カナラ</t>
    </rPh>
    <rPh sb="40" eb="41">
      <t>コト</t>
    </rPh>
    <phoneticPr fontId="3"/>
  </si>
  <si>
    <t>　　　  審判報告書に記載漏れがないことを確認する。（得点・審判氏名・警告等・チームサイン）</t>
    <rPh sb="5" eb="7">
      <t>シンパン</t>
    </rPh>
    <rPh sb="7" eb="9">
      <t>ホウコク</t>
    </rPh>
    <rPh sb="9" eb="10">
      <t>ショ</t>
    </rPh>
    <rPh sb="11" eb="13">
      <t>キサイ</t>
    </rPh>
    <rPh sb="13" eb="14">
      <t>モ</t>
    </rPh>
    <rPh sb="21" eb="23">
      <t>カクニン</t>
    </rPh>
    <rPh sb="27" eb="29">
      <t>トクテン</t>
    </rPh>
    <rPh sb="30" eb="32">
      <t>シンパン</t>
    </rPh>
    <rPh sb="32" eb="34">
      <t>シメイ</t>
    </rPh>
    <rPh sb="35" eb="37">
      <t>ケイコク</t>
    </rPh>
    <rPh sb="37" eb="38">
      <t>トウ</t>
    </rPh>
    <phoneticPr fontId="3"/>
  </si>
  <si>
    <t>　※上記を必ず守ること｡守れない場合､ペナルティーを課す。</t>
    <rPh sb="2" eb="4">
      <t>ジョウキ</t>
    </rPh>
    <rPh sb="5" eb="6">
      <t>カナラ</t>
    </rPh>
    <rPh sb="7" eb="8">
      <t>マモ</t>
    </rPh>
    <rPh sb="12" eb="13">
      <t>マモ</t>
    </rPh>
    <rPh sb="16" eb="18">
      <t>バアイ</t>
    </rPh>
    <phoneticPr fontId="3"/>
  </si>
  <si>
    <t>（注）審判は試合結果を順おくり最終審判が審判報告書をリーグ責任者に郵送する事｡</t>
    <rPh sb="1" eb="2">
      <t>チュウ</t>
    </rPh>
    <phoneticPr fontId="3"/>
  </si>
  <si>
    <t>★空き缶・タバコ・ゴミ等は､各チームが責任を持って処理する事｡</t>
    <rPh sb="1" eb="2">
      <t>ア</t>
    </rPh>
    <rPh sb="3" eb="4">
      <t>カン</t>
    </rPh>
    <rPh sb="11" eb="12">
      <t>トウ</t>
    </rPh>
    <rPh sb="14" eb="15">
      <t>カク</t>
    </rPh>
    <rPh sb="19" eb="21">
      <t>セキニン</t>
    </rPh>
    <rPh sb="22" eb="23">
      <t>モ</t>
    </rPh>
    <rPh sb="25" eb="27">
      <t>ショリ</t>
    </rPh>
    <rPh sb="29" eb="30">
      <t>コト</t>
    </rPh>
    <phoneticPr fontId="3"/>
  </si>
  <si>
    <t>★用具類は､参加チームの大切な財産です｡取り扱いに当たっては慎重・丁寧に扱ってください｡</t>
    <rPh sb="1" eb="4">
      <t>ヨウグルイ</t>
    </rPh>
    <rPh sb="6" eb="8">
      <t>サンカ</t>
    </rPh>
    <rPh sb="12" eb="14">
      <t>タイセツ</t>
    </rPh>
    <rPh sb="15" eb="17">
      <t>ザイサン</t>
    </rPh>
    <rPh sb="20" eb="21">
      <t>ト</t>
    </rPh>
    <rPh sb="22" eb="23">
      <t>アツカ</t>
    </rPh>
    <rPh sb="25" eb="26">
      <t>ア</t>
    </rPh>
    <rPh sb="30" eb="32">
      <t>シンチョウ</t>
    </rPh>
    <rPh sb="33" eb="35">
      <t>テイネイ</t>
    </rPh>
    <rPh sb="36" eb="37">
      <t>アツカ</t>
    </rPh>
    <phoneticPr fontId="3"/>
  </si>
  <si>
    <t>3部リーグ責任者　　　　池上　永志　　080-3167-2810</t>
    <rPh sb="5" eb="8">
      <t>セキニンシャ</t>
    </rPh>
    <phoneticPr fontId="3"/>
  </si>
  <si>
    <t>★試合時間　35分ハーフ　★交替者は7名とする（ローカルルール）</t>
    <rPh sb="1" eb="5">
      <t>シアイジカン</t>
    </rPh>
    <rPh sb="8" eb="9">
      <t>フン</t>
    </rPh>
    <rPh sb="14" eb="16">
      <t>コウタイ</t>
    </rPh>
    <rPh sb="16" eb="17">
      <t>シャ</t>
    </rPh>
    <rPh sb="19" eb="20">
      <t>メイ</t>
    </rPh>
    <phoneticPr fontId="3"/>
  </si>
  <si>
    <t>審判</t>
    <rPh sb="0" eb="2">
      <t>シンパン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</si>
  <si>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</si>
  <si>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</si>
  <si>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</si>
  <si>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</si>
  <si>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</si>
  <si>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</si>
  <si>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</si>
  <si>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</si>
  <si>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</si>
  <si>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</si>
  <si>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</si>
  <si>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</si>
  <si>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F.C.B.S</t>
    <phoneticPr fontId="1"/>
  </si>
  <si>
    <t>南岸</t>
    <rPh sb="0" eb="2">
      <t>ナンガン</t>
    </rPh>
    <phoneticPr fontId="1"/>
  </si>
  <si>
    <t>上桜</t>
    <rPh sb="0" eb="2">
      <t>ウエザクラ</t>
    </rPh>
    <phoneticPr fontId="1"/>
  </si>
  <si>
    <t>No.1</t>
    <phoneticPr fontId="1"/>
  </si>
  <si>
    <t>★上桜スポーツグランド設営に関する手順</t>
    <rPh sb="1" eb="3">
      <t>ウエザクラ</t>
    </rPh>
    <rPh sb="11" eb="13">
      <t>セツエイ</t>
    </rPh>
    <rPh sb="14" eb="15">
      <t>カン</t>
    </rPh>
    <rPh sb="17" eb="19">
      <t>テジュン</t>
    </rPh>
    <phoneticPr fontId="1"/>
  </si>
  <si>
    <t>② 上桜の駐車場ポール・グランド入口の鍵を空ける。</t>
    <rPh sb="2" eb="4">
      <t>ウエザクラ</t>
    </rPh>
    <rPh sb="5" eb="8">
      <t>チュウシャジョウ</t>
    </rPh>
    <rPh sb="16" eb="18">
      <t>イリグチ</t>
    </rPh>
    <rPh sb="19" eb="20">
      <t>カギ</t>
    </rPh>
    <rPh sb="21" eb="22">
      <t>ア</t>
    </rPh>
    <phoneticPr fontId="3"/>
  </si>
  <si>
    <t>④ 最終審判は、コーナーフラッグを外し倉庫に返却する事。</t>
    <rPh sb="2" eb="4">
      <t>サイシュウ</t>
    </rPh>
    <rPh sb="4" eb="6">
      <t>シンパン</t>
    </rPh>
    <rPh sb="19" eb="21">
      <t>ソウコ</t>
    </rPh>
    <rPh sb="22" eb="24">
      <t>ヘンキャク</t>
    </rPh>
    <rPh sb="26" eb="27">
      <t>コト</t>
    </rPh>
    <phoneticPr fontId="3"/>
  </si>
  <si>
    <t>③ グランド南側倉庫の中にコーナーフラッグ・グランド北東側にゴールがあるので時間までに準備をする事。</t>
    <rPh sb="6" eb="8">
      <t>ミナミガワ</t>
    </rPh>
    <rPh sb="8" eb="10">
      <t>ソウコ</t>
    </rPh>
    <rPh sb="11" eb="12">
      <t>ナカ</t>
    </rPh>
    <rPh sb="26" eb="28">
      <t>ホクトウ</t>
    </rPh>
    <rPh sb="28" eb="29">
      <t>ガワ</t>
    </rPh>
    <rPh sb="38" eb="40">
      <t>ジカン</t>
    </rPh>
    <rPh sb="43" eb="45">
      <t>ジュンビ</t>
    </rPh>
    <rPh sb="48" eb="49">
      <t>コト</t>
    </rPh>
    <phoneticPr fontId="3"/>
  </si>
  <si>
    <t>(鍵は審判報告書と一緒に次の審判に渡して下さい。)</t>
    <rPh sb="1" eb="2">
      <t>カギ</t>
    </rPh>
    <rPh sb="3" eb="8">
      <t>シンパンホウコクショ</t>
    </rPh>
    <rPh sb="9" eb="11">
      <t>イッショ</t>
    </rPh>
    <rPh sb="12" eb="13">
      <t>ツギ</t>
    </rPh>
    <rPh sb="14" eb="16">
      <t>シンパン</t>
    </rPh>
    <rPh sb="17" eb="18">
      <t>ワタ</t>
    </rPh>
    <rPh sb="20" eb="21">
      <t>クダ</t>
    </rPh>
    <phoneticPr fontId="1"/>
  </si>
  <si>
    <t>吉野川市民プラザ</t>
    <rPh sb="0" eb="5">
      <t>ヨシノガワシミン</t>
    </rPh>
    <phoneticPr fontId="1"/>
  </si>
  <si>
    <t>☎：０８８３－２２－２００１</t>
    <phoneticPr fontId="1"/>
  </si>
  <si>
    <t>徳島県サッカー協会</t>
    <rPh sb="0" eb="3">
      <t>トクシマケン</t>
    </rPh>
    <rPh sb="7" eb="9">
      <t>キョウカイ</t>
    </rPh>
    <phoneticPr fontId="1"/>
  </si>
  <si>
    <t>3部リーグ中間期ミーティング</t>
    <rPh sb="1" eb="2">
      <t>ブ</t>
    </rPh>
    <rPh sb="5" eb="8">
      <t>チュウカンキ</t>
    </rPh>
    <phoneticPr fontId="1"/>
  </si>
  <si>
    <t>〒７７６－００１０　徳島県吉野川市鴨島町鴨島２５２－１</t>
    <rPh sb="10" eb="13">
      <t>トクシマケン</t>
    </rPh>
    <rPh sb="13" eb="16">
      <t>ヨシノガワ</t>
    </rPh>
    <rPh sb="16" eb="17">
      <t>シ</t>
    </rPh>
    <rPh sb="17" eb="19">
      <t>カモジマ</t>
    </rPh>
    <rPh sb="19" eb="20">
      <t>チョウ</t>
    </rPh>
    <rPh sb="20" eb="22">
      <t>カモジマ</t>
    </rPh>
    <phoneticPr fontId="1"/>
  </si>
  <si>
    <t>ナイター番号・鍵BOX番号は前日メールでお知らせします。</t>
    <rPh sb="4" eb="6">
      <t>バンゴウ</t>
    </rPh>
    <rPh sb="7" eb="8">
      <t>カギ</t>
    </rPh>
    <rPh sb="11" eb="13">
      <t>バンゴウ</t>
    </rPh>
    <rPh sb="14" eb="16">
      <t>ゼンジツ</t>
    </rPh>
    <rPh sb="21" eb="22">
      <t>シ</t>
    </rPh>
    <phoneticPr fontId="1"/>
  </si>
  <si>
    <t>① 当番チームは北側駐車場のトイレ喫煙場所にある鍵BOXから鍵をとる。　</t>
    <rPh sb="2" eb="4">
      <t>トウバン</t>
    </rPh>
    <rPh sb="8" eb="10">
      <t>キタガワ</t>
    </rPh>
    <rPh sb="10" eb="13">
      <t>チュウシャジョウ</t>
    </rPh>
    <rPh sb="17" eb="21">
      <t>キツエンバショ</t>
    </rPh>
    <rPh sb="24" eb="25">
      <t>カギ</t>
    </rPh>
    <rPh sb="30" eb="31">
      <t>カギ</t>
    </rPh>
    <phoneticPr fontId="3"/>
  </si>
  <si>
    <t>⑤ ゴールは、最終試合の両チームでグランド北東側に必ず片付ける事。</t>
    <rPh sb="7" eb="11">
      <t>サイシュウシアイ</t>
    </rPh>
    <rPh sb="12" eb="13">
      <t>リョウ</t>
    </rPh>
    <rPh sb="21" eb="24">
      <t>ホクトウガワ</t>
    </rPh>
    <rPh sb="25" eb="26">
      <t>カナラ</t>
    </rPh>
    <rPh sb="27" eb="29">
      <t>カタヅ</t>
    </rPh>
    <rPh sb="31" eb="32">
      <t>コト</t>
    </rPh>
    <phoneticPr fontId="1"/>
  </si>
  <si>
    <r>
      <t>⑥ 最終審判はゴミ等を確認し倉庫・グランド入口・駐車場ポールの鍵をし</t>
    </r>
    <r>
      <rPr>
        <sz val="14"/>
        <color rgb="FFFF0000"/>
        <rFont val="ＭＳ 明朝"/>
        <family val="1"/>
        <charset val="128"/>
      </rPr>
      <t>鍵BOXに必ず鍵を返却</t>
    </r>
    <r>
      <rPr>
        <sz val="14"/>
        <rFont val="ＭＳ 明朝"/>
        <family val="1"/>
        <charset val="128"/>
      </rPr>
      <t>する事。</t>
    </r>
    <rPh sb="2" eb="6">
      <t>サイシュウシンパン</t>
    </rPh>
    <rPh sb="9" eb="10">
      <t>トウ</t>
    </rPh>
    <rPh sb="11" eb="13">
      <t>カクニン</t>
    </rPh>
    <rPh sb="14" eb="16">
      <t>ソウコ</t>
    </rPh>
    <rPh sb="21" eb="23">
      <t>イリグチ</t>
    </rPh>
    <rPh sb="24" eb="27">
      <t>チュウシャジョウ</t>
    </rPh>
    <rPh sb="31" eb="32">
      <t>カギ</t>
    </rPh>
    <rPh sb="34" eb="35">
      <t>カギ</t>
    </rPh>
    <rPh sb="39" eb="40">
      <t>カナラ</t>
    </rPh>
    <rPh sb="41" eb="42">
      <t>カギ</t>
    </rPh>
    <rPh sb="43" eb="45">
      <t>ヘンキャク</t>
    </rPh>
    <rPh sb="47" eb="48">
      <t>コト</t>
    </rPh>
    <phoneticPr fontId="1"/>
  </si>
  <si>
    <t>各チーム必ず1名参加して下さい。</t>
    <rPh sb="0" eb="1">
      <t>カク</t>
    </rPh>
    <rPh sb="4" eb="5">
      <t>カナラ</t>
    </rPh>
    <rPh sb="7" eb="8">
      <t>メイ</t>
    </rPh>
    <rPh sb="8" eb="10">
      <t>サンカ</t>
    </rPh>
    <rPh sb="12" eb="13">
      <t>クダ</t>
    </rPh>
    <phoneticPr fontId="1"/>
  </si>
  <si>
    <t>徳島県庁</t>
    <rPh sb="0" eb="2">
      <t>トクシマ</t>
    </rPh>
    <rPh sb="2" eb="4">
      <t>ケンチョウ</t>
    </rPh>
    <phoneticPr fontId="3"/>
  </si>
  <si>
    <t>徳島大正銀行</t>
    <rPh sb="0" eb="2">
      <t>トクシマ</t>
    </rPh>
    <rPh sb="2" eb="4">
      <t>タイショウ</t>
    </rPh>
    <rPh sb="4" eb="6">
      <t>ギンコウ</t>
    </rPh>
    <phoneticPr fontId="1"/>
  </si>
  <si>
    <t>令和４年度　徳島県サッカー３部リーグ 　成 　績　 表　　</t>
    <rPh sb="3" eb="5">
      <t>ネンド</t>
    </rPh>
    <rPh sb="6" eb="9">
      <t>トクシマケン</t>
    </rPh>
    <rPh sb="20" eb="21">
      <t>シゲル</t>
    </rPh>
    <rPh sb="23" eb="24">
      <t>ツムギ</t>
    </rPh>
    <rPh sb="26" eb="27">
      <t>オモテ</t>
    </rPh>
    <phoneticPr fontId="3"/>
  </si>
  <si>
    <t>南岸１</t>
    <rPh sb="0" eb="2">
      <t>ナンガン</t>
    </rPh>
    <phoneticPr fontId="1"/>
  </si>
  <si>
    <t>令和  ４年度　徳島県サッカー３部リーグ日程表</t>
    <rPh sb="5" eb="7">
      <t>ネンド</t>
    </rPh>
    <rPh sb="8" eb="11">
      <t>トクシマケン</t>
    </rPh>
    <rPh sb="20" eb="23">
      <t>ニッテイヒョウ</t>
    </rPh>
    <phoneticPr fontId="3"/>
  </si>
  <si>
    <t>制定日　2022.4.１</t>
    <rPh sb="2" eb="3">
      <t>ヒ</t>
    </rPh>
    <rPh sb="3" eb="4">
      <t>テイジツ</t>
    </rPh>
    <phoneticPr fontId="3"/>
  </si>
  <si>
    <t>リベルテ阿波×</t>
    <rPh sb="4" eb="6">
      <t>アワ</t>
    </rPh>
    <phoneticPr fontId="1"/>
  </si>
  <si>
    <t>徳島信用金庫×</t>
    <rPh sb="0" eb="2">
      <t>トクシマ</t>
    </rPh>
    <rPh sb="2" eb="6">
      <t>シンヨウキンコ</t>
    </rPh>
    <phoneticPr fontId="1"/>
  </si>
  <si>
    <t>徳島文理大学</t>
    <rPh sb="0" eb="2">
      <t>トクシマ</t>
    </rPh>
    <rPh sb="2" eb="6">
      <t>ブンリダイガク</t>
    </rPh>
    <phoneticPr fontId="1"/>
  </si>
  <si>
    <t>徳島信用金庫</t>
    <rPh sb="0" eb="6">
      <t>トクシマシンヨウキンコ</t>
    </rPh>
    <phoneticPr fontId="1"/>
  </si>
  <si>
    <t>徳島県庁
サッカークラブ</t>
    <rPh sb="0" eb="4">
      <t>トクシマケンチョウ</t>
    </rPh>
    <phoneticPr fontId="1"/>
  </si>
  <si>
    <t>徳島県庁サッカークラブ</t>
    <rPh sb="0" eb="2">
      <t>トクシマ</t>
    </rPh>
    <rPh sb="2" eb="4">
      <t>ケンチョウ</t>
    </rPh>
    <phoneticPr fontId="1"/>
  </si>
  <si>
    <t>リベルテ阿波</t>
    <rPh sb="4" eb="6">
      <t>アワ</t>
    </rPh>
    <phoneticPr fontId="3"/>
  </si>
  <si>
    <t>徳島文理大学サッカー部</t>
    <phoneticPr fontId="1"/>
  </si>
  <si>
    <t>FC ジャパン</t>
    <phoneticPr fontId="1"/>
  </si>
  <si>
    <t>ラガッチ蔵本2004</t>
    <rPh sb="4" eb="6">
      <t>クラモト</t>
    </rPh>
    <phoneticPr fontId="3"/>
  </si>
  <si>
    <t>徳島大正銀行サッカー部</t>
    <rPh sb="2" eb="6">
      <t>タイショウギンコウ</t>
    </rPh>
    <phoneticPr fontId="3"/>
  </si>
  <si>
    <t>★審  判</t>
    <rPh sb="1" eb="2">
      <t>シン</t>
    </rPh>
    <rPh sb="4" eb="5">
      <t>バン</t>
    </rPh>
    <phoneticPr fontId="3"/>
  </si>
  <si>
    <t>No.2</t>
    <phoneticPr fontId="1"/>
  </si>
  <si>
    <t>第2節</t>
    <rPh sb="0" eb="1">
      <t>ダイ</t>
    </rPh>
    <rPh sb="2" eb="3">
      <t>セツ</t>
    </rPh>
    <phoneticPr fontId="3"/>
  </si>
  <si>
    <t>第3節</t>
    <rPh sb="0" eb="1">
      <t>ダイ</t>
    </rPh>
    <rPh sb="2" eb="3">
      <t>セツ</t>
    </rPh>
    <phoneticPr fontId="3"/>
  </si>
  <si>
    <t>徳島大正銀行×</t>
    <rPh sb="0" eb="2">
      <t>トクシマ</t>
    </rPh>
    <rPh sb="2" eb="4">
      <t>タイショウ</t>
    </rPh>
    <rPh sb="4" eb="6">
      <t>ギンコウ</t>
    </rPh>
    <phoneticPr fontId="1"/>
  </si>
  <si>
    <t>予備日</t>
    <rPh sb="0" eb="3">
      <t>ヨビビ</t>
    </rPh>
    <phoneticPr fontId="1"/>
  </si>
  <si>
    <t>徳島県庁×</t>
    <rPh sb="0" eb="2">
      <t>トクシマ</t>
    </rPh>
    <rPh sb="2" eb="4">
      <t>ケンチョウ</t>
    </rPh>
    <phoneticPr fontId="3"/>
  </si>
  <si>
    <t>LAZO
 TOKUSHIMA
CITY.FC</t>
    <phoneticPr fontId="1"/>
  </si>
  <si>
    <t>徳島県庁</t>
    <rPh sb="0" eb="4">
      <t>トクシマケンチョウ</t>
    </rPh>
    <phoneticPr fontId="1"/>
  </si>
  <si>
    <t>徳島信用金庫</t>
    <rPh sb="0" eb="2">
      <t>トクシマ</t>
    </rPh>
    <rPh sb="2" eb="6">
      <t>シンヨウキンコ</t>
    </rPh>
    <phoneticPr fontId="1"/>
  </si>
  <si>
    <t>11　生田　佑真</t>
    <rPh sb="3" eb="5">
      <t>イクタ</t>
    </rPh>
    <rPh sb="6" eb="7">
      <t>ユウ</t>
    </rPh>
    <rPh sb="7" eb="8">
      <t>シン</t>
    </rPh>
    <phoneticPr fontId="1"/>
  </si>
  <si>
    <t>19　林　凌一郎</t>
    <rPh sb="3" eb="4">
      <t>ハヤシ</t>
    </rPh>
    <rPh sb="5" eb="6">
      <t>リョウ</t>
    </rPh>
    <rPh sb="6" eb="8">
      <t>イチロウ</t>
    </rPh>
    <phoneticPr fontId="1"/>
  </si>
  <si>
    <t>10　久米　康介</t>
    <rPh sb="3" eb="5">
      <t>クメ</t>
    </rPh>
    <rPh sb="6" eb="7">
      <t>ヤス</t>
    </rPh>
    <rPh sb="7" eb="8">
      <t>スケ</t>
    </rPh>
    <phoneticPr fontId="1"/>
  </si>
  <si>
    <t>20　中谷　優都</t>
    <rPh sb="3" eb="5">
      <t>ナカタニ</t>
    </rPh>
    <rPh sb="6" eb="7">
      <t>ユウ</t>
    </rPh>
    <rPh sb="7" eb="8">
      <t>ト</t>
    </rPh>
    <phoneticPr fontId="1"/>
  </si>
  <si>
    <t>19  川上　侑俊</t>
    <rPh sb="4" eb="6">
      <t>カワカミ</t>
    </rPh>
    <rPh sb="7" eb="8">
      <t>ユウ</t>
    </rPh>
    <rPh sb="8" eb="9">
      <t>シュン</t>
    </rPh>
    <phoneticPr fontId="1"/>
  </si>
  <si>
    <t>16　滝本　大輝</t>
    <rPh sb="3" eb="5">
      <t>タキモト</t>
    </rPh>
    <rPh sb="6" eb="8">
      <t>タイキ</t>
    </rPh>
    <phoneticPr fontId="1"/>
  </si>
  <si>
    <t>FC侍</t>
    <rPh sb="2" eb="3">
      <t>サムライ</t>
    </rPh>
    <phoneticPr fontId="1"/>
  </si>
  <si>
    <t>8　嶋尾　大智</t>
    <rPh sb="2" eb="4">
      <t>シマオ</t>
    </rPh>
    <rPh sb="5" eb="7">
      <t>ダイチ</t>
    </rPh>
    <phoneticPr fontId="1"/>
  </si>
  <si>
    <t>14　竹井　隆馬</t>
    <rPh sb="3" eb="5">
      <t>タケイ</t>
    </rPh>
    <rPh sb="6" eb="7">
      <t>タカシ</t>
    </rPh>
    <rPh sb="7" eb="8">
      <t>ウマ</t>
    </rPh>
    <phoneticPr fontId="1"/>
  </si>
  <si>
    <t>29　中村　幹哉</t>
    <rPh sb="3" eb="5">
      <t>ナカムラ</t>
    </rPh>
    <rPh sb="6" eb="7">
      <t>カン</t>
    </rPh>
    <rPh sb="7" eb="8">
      <t>カナ</t>
    </rPh>
    <phoneticPr fontId="1"/>
  </si>
  <si>
    <t>15　松浦　一樹</t>
    <rPh sb="3" eb="5">
      <t>マツウラ</t>
    </rPh>
    <rPh sb="6" eb="8">
      <t>カズキ</t>
    </rPh>
    <phoneticPr fontId="1"/>
  </si>
  <si>
    <t>99 吉田　玲</t>
    <rPh sb="3" eb="5">
      <t>ヨシダ</t>
    </rPh>
    <rPh sb="6" eb="7">
      <t>レイ</t>
    </rPh>
    <phoneticPr fontId="1"/>
  </si>
  <si>
    <t>13　前田　紘志</t>
    <rPh sb="3" eb="5">
      <t>マエダ</t>
    </rPh>
    <rPh sb="6" eb="7">
      <t>コウ</t>
    </rPh>
    <rPh sb="7" eb="8">
      <t>ココロザシ</t>
    </rPh>
    <phoneticPr fontId="1"/>
  </si>
  <si>
    <t>11　宮崎　弘隆</t>
    <rPh sb="3" eb="5">
      <t>ミヤザキ</t>
    </rPh>
    <rPh sb="6" eb="8">
      <t>ヒロタカ</t>
    </rPh>
    <phoneticPr fontId="1"/>
  </si>
  <si>
    <t>8　梶田　眞秀</t>
    <rPh sb="2" eb="4">
      <t>カジタ</t>
    </rPh>
    <rPh sb="5" eb="7">
      <t>マコトシュウ</t>
    </rPh>
    <phoneticPr fontId="1"/>
  </si>
  <si>
    <t>18  嶺井　真之介</t>
    <rPh sb="4" eb="6">
      <t>ミネイ</t>
    </rPh>
    <rPh sb="7" eb="10">
      <t>シンノスケ</t>
    </rPh>
    <phoneticPr fontId="1"/>
  </si>
  <si>
    <t>9  瀬尾　翔馬</t>
    <rPh sb="3" eb="5">
      <t>セオ</t>
    </rPh>
    <rPh sb="6" eb="8">
      <t>ショウマ</t>
    </rPh>
    <phoneticPr fontId="1"/>
  </si>
  <si>
    <t>32　立石　桂太</t>
    <rPh sb="3" eb="5">
      <t>タテイシ</t>
    </rPh>
    <rPh sb="6" eb="7">
      <t>カツラ</t>
    </rPh>
    <rPh sb="7" eb="8">
      <t>タ</t>
    </rPh>
    <phoneticPr fontId="1"/>
  </si>
  <si>
    <t>17　山下　直樹</t>
    <rPh sb="3" eb="5">
      <t>ヤマシタ</t>
    </rPh>
    <rPh sb="6" eb="8">
      <t>ナオキ</t>
    </rPh>
    <phoneticPr fontId="1"/>
  </si>
  <si>
    <t>7  濱﨑　良藍</t>
    <rPh sb="3" eb="5">
      <t>ハマサキ</t>
    </rPh>
    <rPh sb="6" eb="7">
      <t>リョウ</t>
    </rPh>
    <rPh sb="7" eb="8">
      <t>アイ</t>
    </rPh>
    <phoneticPr fontId="1"/>
  </si>
  <si>
    <t>10  渡辺　健斗</t>
    <rPh sb="4" eb="6">
      <t>ワタナベ</t>
    </rPh>
    <rPh sb="7" eb="9">
      <t>ケント</t>
    </rPh>
    <phoneticPr fontId="1"/>
  </si>
  <si>
    <t>92  笠井　寛叶</t>
    <rPh sb="4" eb="6">
      <t>カサイ</t>
    </rPh>
    <rPh sb="7" eb="8">
      <t>カン</t>
    </rPh>
    <rPh sb="8" eb="9">
      <t>カナ</t>
    </rPh>
    <phoneticPr fontId="1"/>
  </si>
  <si>
    <t>39  大村　拓弥</t>
    <rPh sb="4" eb="6">
      <t>オオムラ</t>
    </rPh>
    <rPh sb="7" eb="9">
      <t>タクヤ</t>
    </rPh>
    <phoneticPr fontId="1"/>
  </si>
  <si>
    <t>25  岡部　茂輝</t>
    <rPh sb="4" eb="6">
      <t>オカベ</t>
    </rPh>
    <rPh sb="7" eb="8">
      <t>シゲル</t>
    </rPh>
    <rPh sb="8" eb="9">
      <t>テル</t>
    </rPh>
    <phoneticPr fontId="1"/>
  </si>
  <si>
    <t>-</t>
    <phoneticPr fontId="3"/>
  </si>
  <si>
    <t>〇</t>
    <phoneticPr fontId="1"/>
  </si>
  <si>
    <t>●</t>
    <phoneticPr fontId="1"/>
  </si>
  <si>
    <t>△</t>
    <phoneticPr fontId="1"/>
  </si>
  <si>
    <t>24  丸山　万葉</t>
    <rPh sb="4" eb="6">
      <t>マルヤマ</t>
    </rPh>
    <rPh sb="7" eb="8">
      <t>マン</t>
    </rPh>
    <rPh sb="8" eb="9">
      <t>ハ</t>
    </rPh>
    <phoneticPr fontId="1"/>
  </si>
  <si>
    <t>3   岩本　翼</t>
    <rPh sb="4" eb="6">
      <t>イワモト</t>
    </rPh>
    <rPh sb="7" eb="8">
      <t>ツバサ</t>
    </rPh>
    <phoneticPr fontId="1"/>
  </si>
  <si>
    <t>88　坂本　勇人</t>
    <rPh sb="3" eb="5">
      <t>サカモト</t>
    </rPh>
    <rPh sb="6" eb="8">
      <t>ハヤト</t>
    </rPh>
    <phoneticPr fontId="1"/>
  </si>
  <si>
    <t>3  亀濱　颯太</t>
    <rPh sb="3" eb="4">
      <t>カメ</t>
    </rPh>
    <rPh sb="4" eb="5">
      <t>ハマ</t>
    </rPh>
    <rPh sb="6" eb="7">
      <t>サツ</t>
    </rPh>
    <rPh sb="7" eb="8">
      <t>タ</t>
    </rPh>
    <phoneticPr fontId="1"/>
  </si>
  <si>
    <t>22　前田　公作</t>
    <rPh sb="3" eb="5">
      <t>マエダ</t>
    </rPh>
    <rPh sb="6" eb="8">
      <t>コウサク</t>
    </rPh>
    <phoneticPr fontId="1"/>
  </si>
  <si>
    <t>19  西村　匡矢</t>
    <rPh sb="4" eb="6">
      <t>ニシムラ</t>
    </rPh>
    <rPh sb="7" eb="9">
      <t>マサシヤ</t>
    </rPh>
    <phoneticPr fontId="1"/>
  </si>
  <si>
    <t>28  松永　凌太</t>
    <rPh sb="4" eb="6">
      <t>マツナガ</t>
    </rPh>
    <rPh sb="7" eb="9">
      <t>リョウタ</t>
    </rPh>
    <phoneticPr fontId="1"/>
  </si>
  <si>
    <t>47  野崎　春咲</t>
    <rPh sb="4" eb="6">
      <t>ノザキ</t>
    </rPh>
    <rPh sb="7" eb="8">
      <t>ハル</t>
    </rPh>
    <rPh sb="8" eb="9">
      <t>サ</t>
    </rPh>
    <phoneticPr fontId="1"/>
  </si>
  <si>
    <t>8 　 杉本　拓馬</t>
    <rPh sb="4" eb="6">
      <t>スギモト</t>
    </rPh>
    <rPh sb="7" eb="9">
      <t>タクマ</t>
    </rPh>
    <phoneticPr fontId="1"/>
  </si>
  <si>
    <t>22  仲村　隆人</t>
    <rPh sb="4" eb="6">
      <t>ナカムラ</t>
    </rPh>
    <rPh sb="7" eb="8">
      <t>タカ</t>
    </rPh>
    <rPh sb="8" eb="9">
      <t>ヒト</t>
    </rPh>
    <phoneticPr fontId="3"/>
  </si>
  <si>
    <t>9　 長崎　修二</t>
    <rPh sb="3" eb="5">
      <t>ナガサキ</t>
    </rPh>
    <rPh sb="6" eb="8">
      <t>シュウジ</t>
    </rPh>
    <phoneticPr fontId="1"/>
  </si>
  <si>
    <t>18  上田　博文</t>
    <rPh sb="4" eb="6">
      <t>ウエタ</t>
    </rPh>
    <rPh sb="7" eb="9">
      <t>ヒロフミ</t>
    </rPh>
    <phoneticPr fontId="1"/>
  </si>
  <si>
    <t>33  久米　俊作</t>
    <rPh sb="4" eb="6">
      <t>クメ</t>
    </rPh>
    <rPh sb="7" eb="9">
      <t>シュウサク</t>
    </rPh>
    <phoneticPr fontId="1"/>
  </si>
  <si>
    <t>3   亀濱　颯太</t>
    <rPh sb="4" eb="6">
      <t>カメハマ</t>
    </rPh>
    <rPh sb="7" eb="8">
      <t>サツ</t>
    </rPh>
    <rPh sb="8" eb="9">
      <t>タ</t>
    </rPh>
    <phoneticPr fontId="1"/>
  </si>
  <si>
    <t>80  吉崎　太一</t>
    <rPh sb="4" eb="6">
      <t>ヨシサキ</t>
    </rPh>
    <rPh sb="7" eb="9">
      <t>タイチ</t>
    </rPh>
    <phoneticPr fontId="1"/>
  </si>
  <si>
    <t>警告</t>
    <rPh sb="0" eb="2">
      <t>ケイコク</t>
    </rPh>
    <phoneticPr fontId="1"/>
  </si>
  <si>
    <t>23 正木　恒太朗</t>
    <rPh sb="3" eb="5">
      <t>マサキ</t>
    </rPh>
    <rPh sb="6" eb="9">
      <t>コウタロウ</t>
    </rPh>
    <phoneticPr fontId="1"/>
  </si>
  <si>
    <t>イエロー</t>
    <phoneticPr fontId="1"/>
  </si>
  <si>
    <t>レッド</t>
    <phoneticPr fontId="1"/>
  </si>
  <si>
    <t>9　瀬尾　翔馬</t>
    <rPh sb="2" eb="4">
      <t>セオ</t>
    </rPh>
    <rPh sb="5" eb="7">
      <t>ショウマ</t>
    </rPh>
    <phoneticPr fontId="1"/>
  </si>
  <si>
    <t>4　野村　英生</t>
    <rPh sb="2" eb="4">
      <t>ノムラ</t>
    </rPh>
    <rPh sb="5" eb="6">
      <t>エイ</t>
    </rPh>
    <rPh sb="6" eb="7">
      <t>セイ</t>
    </rPh>
    <phoneticPr fontId="1"/>
  </si>
  <si>
    <t>5　　福島　直樹</t>
    <rPh sb="3" eb="5">
      <t>フクシマ</t>
    </rPh>
    <rPh sb="6" eb="8">
      <t>ナオキ</t>
    </rPh>
    <phoneticPr fontId="1"/>
  </si>
  <si>
    <t>70  中谷　勇仁</t>
    <rPh sb="4" eb="6">
      <t>ナカタニ</t>
    </rPh>
    <rPh sb="7" eb="9">
      <t>ユウト</t>
    </rPh>
    <phoneticPr fontId="1"/>
  </si>
  <si>
    <t>14  横山　航大</t>
    <rPh sb="4" eb="6">
      <t>ヨコヤマ</t>
    </rPh>
    <rPh sb="7" eb="9">
      <t>コウダイ</t>
    </rPh>
    <phoneticPr fontId="1"/>
  </si>
  <si>
    <t>2   藤本　悠祐</t>
    <rPh sb="4" eb="6">
      <t>フジモト</t>
    </rPh>
    <rPh sb="7" eb="8">
      <t>ユウ</t>
    </rPh>
    <rPh sb="8" eb="9">
      <t>ユウ</t>
    </rPh>
    <phoneticPr fontId="1"/>
  </si>
  <si>
    <t>5節</t>
    <rPh sb="1" eb="2">
      <t>セツ</t>
    </rPh>
    <phoneticPr fontId="1"/>
  </si>
  <si>
    <t>4節</t>
    <rPh sb="1" eb="2">
      <t>セツ</t>
    </rPh>
    <phoneticPr fontId="1"/>
  </si>
  <si>
    <t>2節</t>
    <rPh sb="1" eb="2">
      <t>セツ</t>
    </rPh>
    <phoneticPr fontId="1"/>
  </si>
  <si>
    <t>24　井田　匠</t>
    <rPh sb="3" eb="5">
      <t>イダ</t>
    </rPh>
    <rPh sb="6" eb="7">
      <t>ショウ</t>
    </rPh>
    <phoneticPr fontId="1"/>
  </si>
  <si>
    <t>15  井上　賢</t>
    <rPh sb="4" eb="6">
      <t>イノウエ</t>
    </rPh>
    <rPh sb="7" eb="8">
      <t>ケン</t>
    </rPh>
    <phoneticPr fontId="1"/>
  </si>
  <si>
    <t>8  　森　翔平</t>
    <rPh sb="4" eb="5">
      <t>モリ</t>
    </rPh>
    <rPh sb="6" eb="8">
      <t>ショウヘイ</t>
    </rPh>
    <phoneticPr fontId="1"/>
  </si>
  <si>
    <t>10　福田　直也</t>
    <rPh sb="3" eb="5">
      <t>フクダ</t>
    </rPh>
    <rPh sb="6" eb="8">
      <t>ナオヤ</t>
    </rPh>
    <phoneticPr fontId="1"/>
  </si>
  <si>
    <t>23　近藤　祐貴</t>
    <rPh sb="3" eb="5">
      <t>コンドウ</t>
    </rPh>
    <rPh sb="6" eb="8">
      <t>ユキ</t>
    </rPh>
    <phoneticPr fontId="1"/>
  </si>
  <si>
    <t>11　近藤　祐</t>
    <rPh sb="3" eb="5">
      <t>コンドウ</t>
    </rPh>
    <rPh sb="6" eb="7">
      <t>ユウ</t>
    </rPh>
    <phoneticPr fontId="1"/>
  </si>
  <si>
    <t>4　　藤井　良光</t>
    <rPh sb="3" eb="5">
      <t>フジイ</t>
    </rPh>
    <rPh sb="6" eb="8">
      <t>ヨシミツ</t>
    </rPh>
    <phoneticPr fontId="1"/>
  </si>
  <si>
    <t>27  田中　宏樹</t>
    <rPh sb="4" eb="6">
      <t>タナカ</t>
    </rPh>
    <rPh sb="7" eb="9">
      <t>ヒロキ</t>
    </rPh>
    <phoneticPr fontId="1"/>
  </si>
  <si>
    <t>13  北島　寛司</t>
    <rPh sb="4" eb="6">
      <t>キタジマ</t>
    </rPh>
    <rPh sb="7" eb="8">
      <t>ヒロシ</t>
    </rPh>
    <rPh sb="8" eb="9">
      <t>ツカサ</t>
    </rPh>
    <phoneticPr fontId="1"/>
  </si>
  <si>
    <t>19　山下　智光</t>
    <rPh sb="3" eb="5">
      <t>ヤマシタ</t>
    </rPh>
    <rPh sb="6" eb="8">
      <t>トモミツ</t>
    </rPh>
    <phoneticPr fontId="1"/>
  </si>
  <si>
    <t>10  山本　達也</t>
    <rPh sb="4" eb="6">
      <t>ヤマモト</t>
    </rPh>
    <rPh sb="7" eb="9">
      <t>タツヤ</t>
    </rPh>
    <phoneticPr fontId="1"/>
  </si>
  <si>
    <t>28  楓　元気</t>
    <rPh sb="4" eb="5">
      <t>カエデ</t>
    </rPh>
    <rPh sb="6" eb="8">
      <t>ゲンキ</t>
    </rPh>
    <phoneticPr fontId="1"/>
  </si>
  <si>
    <t>18　吉本　靖宏</t>
    <rPh sb="3" eb="5">
      <t>ヨシモト</t>
    </rPh>
    <rPh sb="6" eb="8">
      <t>ヤスヒロ</t>
    </rPh>
    <phoneticPr fontId="1"/>
  </si>
  <si>
    <t>21 伊藤　彰宏</t>
    <rPh sb="3" eb="5">
      <t>イトウ</t>
    </rPh>
    <rPh sb="6" eb="8">
      <t>アキヒロ</t>
    </rPh>
    <phoneticPr fontId="1"/>
  </si>
  <si>
    <t>21　坂辺　和也</t>
    <rPh sb="3" eb="5">
      <t>サカベ</t>
    </rPh>
    <rPh sb="6" eb="8">
      <t>カズヤ</t>
    </rPh>
    <phoneticPr fontId="1"/>
  </si>
  <si>
    <t>34　三木　崇也</t>
    <rPh sb="3" eb="5">
      <t>ミキ</t>
    </rPh>
    <rPh sb="6" eb="7">
      <t>タカシ</t>
    </rPh>
    <rPh sb="7" eb="8">
      <t>ヤ</t>
    </rPh>
    <phoneticPr fontId="1"/>
  </si>
  <si>
    <t>29　川端　駿介</t>
    <rPh sb="3" eb="5">
      <t>カワバタ</t>
    </rPh>
    <rPh sb="6" eb="8">
      <t>シュンスケ</t>
    </rPh>
    <phoneticPr fontId="1"/>
  </si>
  <si>
    <t>25　近藤　俊矢</t>
    <rPh sb="3" eb="5">
      <t>コンドウ</t>
    </rPh>
    <rPh sb="6" eb="7">
      <t>シュン</t>
    </rPh>
    <rPh sb="7" eb="8">
      <t>ヤ</t>
    </rPh>
    <phoneticPr fontId="1"/>
  </si>
  <si>
    <t>ラガッチ蔵本</t>
    <rPh sb="4" eb="6">
      <t>クラモト</t>
    </rPh>
    <phoneticPr fontId="3"/>
  </si>
  <si>
    <t>ラガッチ蔵本棄権</t>
    <rPh sb="4" eb="6">
      <t>クラモト</t>
    </rPh>
    <rPh sb="6" eb="8">
      <t>キケン</t>
    </rPh>
    <phoneticPr fontId="1"/>
  </si>
  <si>
    <t>徳島文理大学棄権</t>
    <rPh sb="0" eb="6">
      <t>トクシマブンリダイガク</t>
    </rPh>
    <rPh sb="6" eb="8">
      <t>キケン</t>
    </rPh>
    <phoneticPr fontId="1"/>
  </si>
  <si>
    <t>←棄権試合</t>
    <rPh sb="1" eb="3">
      <t>キケン</t>
    </rPh>
    <rPh sb="3" eb="5">
      <t>シアイ</t>
    </rPh>
    <phoneticPr fontId="1"/>
  </si>
  <si>
    <t>6　 吉田　玲</t>
    <rPh sb="3" eb="5">
      <t>ヨシダ</t>
    </rPh>
    <rPh sb="6" eb="7">
      <t>レイ</t>
    </rPh>
    <phoneticPr fontId="1"/>
  </si>
  <si>
    <t>10節</t>
    <rPh sb="2" eb="3">
      <t>セツ</t>
    </rPh>
    <phoneticPr fontId="1"/>
  </si>
  <si>
    <t>16  大塚　佑之</t>
    <rPh sb="4" eb="6">
      <t>オオツカ</t>
    </rPh>
    <rPh sb="7" eb="9">
      <t>ユウスケ</t>
    </rPh>
    <phoneticPr fontId="1"/>
  </si>
  <si>
    <t>11　岡部　由暉</t>
    <rPh sb="3" eb="5">
      <t>オカベ</t>
    </rPh>
    <rPh sb="6" eb="7">
      <t>ユウ</t>
    </rPh>
    <rPh sb="7" eb="8">
      <t>キ</t>
    </rPh>
    <phoneticPr fontId="1"/>
  </si>
  <si>
    <t>5　　山田　裕大</t>
    <rPh sb="3" eb="5">
      <t>ヤマダ</t>
    </rPh>
    <rPh sb="6" eb="8">
      <t>ユウダイ</t>
    </rPh>
    <phoneticPr fontId="1"/>
  </si>
  <si>
    <t>３　扇　隆介</t>
    <rPh sb="2" eb="3">
      <t>オウギ</t>
    </rPh>
    <rPh sb="4" eb="5">
      <t>タカ</t>
    </rPh>
    <rPh sb="5" eb="6">
      <t>スケ</t>
    </rPh>
    <phoneticPr fontId="1"/>
  </si>
  <si>
    <t>40　多富　潤</t>
    <rPh sb="3" eb="4">
      <t>タ</t>
    </rPh>
    <rPh sb="4" eb="5">
      <t>トミ</t>
    </rPh>
    <rPh sb="6" eb="7">
      <t>ジュン</t>
    </rPh>
    <phoneticPr fontId="1"/>
  </si>
  <si>
    <t>6　 越久　新太</t>
    <rPh sb="3" eb="4">
      <t>コ</t>
    </rPh>
    <rPh sb="4" eb="5">
      <t>キュウ</t>
    </rPh>
    <rPh sb="6" eb="7">
      <t>シン</t>
    </rPh>
    <rPh sb="7" eb="8">
      <t>タ</t>
    </rPh>
    <phoneticPr fontId="1"/>
  </si>
  <si>
    <t>28　横山　翔一</t>
    <rPh sb="3" eb="5">
      <t>ヨコヤマ</t>
    </rPh>
    <rPh sb="6" eb="8">
      <t>ショウイチ</t>
    </rPh>
    <phoneticPr fontId="1"/>
  </si>
  <si>
    <t>3　川西　利範</t>
    <rPh sb="2" eb="4">
      <t>カワニシ</t>
    </rPh>
    <rPh sb="5" eb="6">
      <t>リ</t>
    </rPh>
    <rPh sb="6" eb="7">
      <t>ハン</t>
    </rPh>
    <phoneticPr fontId="1"/>
  </si>
  <si>
    <t>9　日浦　伸哉</t>
    <rPh sb="2" eb="4">
      <t>ヒウラ</t>
    </rPh>
    <rPh sb="5" eb="7">
      <t>ノブヤ</t>
    </rPh>
    <phoneticPr fontId="1"/>
  </si>
  <si>
    <t>10  濱西　大輔</t>
    <rPh sb="4" eb="5">
      <t>ハマ</t>
    </rPh>
    <rPh sb="5" eb="6">
      <t>ニシ</t>
    </rPh>
    <rPh sb="7" eb="9">
      <t>ダイスケ</t>
    </rPh>
    <phoneticPr fontId="1"/>
  </si>
  <si>
    <t>11  井坂　太翼</t>
    <rPh sb="4" eb="6">
      <t>イサカ</t>
    </rPh>
    <rPh sb="7" eb="8">
      <t>タ</t>
    </rPh>
    <rPh sb="8" eb="9">
      <t>ツバサ</t>
    </rPh>
    <phoneticPr fontId="1"/>
  </si>
  <si>
    <t>71　廣瀬　憲真</t>
    <rPh sb="3" eb="5">
      <t>ヒロセ</t>
    </rPh>
    <rPh sb="6" eb="7">
      <t>ケン</t>
    </rPh>
    <rPh sb="7" eb="8">
      <t>シン</t>
    </rPh>
    <phoneticPr fontId="1"/>
  </si>
  <si>
    <t>2　中山　峻吾</t>
    <rPh sb="2" eb="4">
      <t>ナカヤマ</t>
    </rPh>
    <rPh sb="5" eb="6">
      <t>シュン</t>
    </rPh>
    <rPh sb="6" eb="7">
      <t>ゴ</t>
    </rPh>
    <phoneticPr fontId="1"/>
  </si>
  <si>
    <t>12　児嶋　信太郎</t>
    <rPh sb="3" eb="5">
      <t>コジマ</t>
    </rPh>
    <rPh sb="6" eb="9">
      <t>シンタロウ</t>
    </rPh>
    <phoneticPr fontId="1"/>
  </si>
  <si>
    <t>41　林　寿樹</t>
    <rPh sb="3" eb="4">
      <t>ハヤシ</t>
    </rPh>
    <rPh sb="5" eb="6">
      <t>コトブキ</t>
    </rPh>
    <rPh sb="6" eb="7">
      <t>ジュ</t>
    </rPh>
    <phoneticPr fontId="1"/>
  </si>
  <si>
    <t>第１節</t>
    <rPh sb="0" eb="1">
      <t>ダイ</t>
    </rPh>
    <rPh sb="2" eb="3">
      <t>セツ</t>
    </rPh>
    <phoneticPr fontId="3"/>
  </si>
  <si>
    <t>第２節</t>
    <rPh sb="0" eb="1">
      <t>ダイ</t>
    </rPh>
    <rPh sb="2" eb="3">
      <t>セツ</t>
    </rPh>
    <phoneticPr fontId="3"/>
  </si>
  <si>
    <t>第３節</t>
    <rPh sb="0" eb="1">
      <t>ダイ</t>
    </rPh>
    <rPh sb="2" eb="3">
      <t>セツ</t>
    </rPh>
    <phoneticPr fontId="3"/>
  </si>
  <si>
    <t>第４節</t>
    <rPh sb="0" eb="1">
      <t>ダイ</t>
    </rPh>
    <rPh sb="2" eb="3">
      <t>セツ</t>
    </rPh>
    <phoneticPr fontId="3"/>
  </si>
  <si>
    <t>不参加チーム　：　徳島県庁サッカークラブ　・　ラガッチ蔵本　</t>
    <rPh sb="0" eb="3">
      <t>フサンカ</t>
    </rPh>
    <rPh sb="9" eb="13">
      <t>トクシマケンチョウ</t>
    </rPh>
    <rPh sb="27" eb="29">
      <t>クラモト</t>
    </rPh>
    <phoneticPr fontId="1"/>
  </si>
  <si>
    <t>令和  ４年度　徳島県サッカー３部フレンドリーリーグ日程表</t>
    <rPh sb="5" eb="7">
      <t>ネンド</t>
    </rPh>
    <rPh sb="8" eb="11">
      <t>トクシマケン</t>
    </rPh>
    <rPh sb="26" eb="29">
      <t>ニッテイヒョウ</t>
    </rPh>
    <phoneticPr fontId="3"/>
  </si>
  <si>
    <t>Aリーグ</t>
    <phoneticPr fontId="3"/>
  </si>
  <si>
    <t>Bリーグ</t>
    <phoneticPr fontId="3"/>
  </si>
  <si>
    <t>徳島大正銀行</t>
    <rPh sb="0" eb="6">
      <t>トクシマタイショウギンコウ</t>
    </rPh>
    <phoneticPr fontId="1"/>
  </si>
  <si>
    <t>徳島文理大学</t>
    <rPh sb="0" eb="6">
      <t>トクシマブンリダイガク</t>
    </rPh>
    <phoneticPr fontId="1"/>
  </si>
  <si>
    <t>LAZO</t>
    <phoneticPr fontId="1"/>
  </si>
  <si>
    <t>LAZO
TOKUSHIMA
CITY.FC</t>
    <phoneticPr fontId="1"/>
  </si>
  <si>
    <t>徳島文理大学</t>
    <rPh sb="0" eb="2">
      <t>トクシマ</t>
    </rPh>
    <rPh sb="2" eb="4">
      <t>ブンリ</t>
    </rPh>
    <rPh sb="4" eb="6">
      <t>ダイガク</t>
    </rPh>
    <phoneticPr fontId="1"/>
  </si>
  <si>
    <t>徳島信用金庫</t>
    <rPh sb="0" eb="2">
      <t>トクシマ</t>
    </rPh>
    <rPh sb="2" eb="4">
      <t>シンヨウ</t>
    </rPh>
    <rPh sb="4" eb="6">
      <t>キンコ</t>
    </rPh>
    <phoneticPr fontId="1"/>
  </si>
  <si>
    <t>当番</t>
    <rPh sb="0" eb="2">
      <t>トウバン</t>
    </rPh>
    <phoneticPr fontId="1"/>
  </si>
  <si>
    <t>★設営に関する手順はリーグと同様に行って下さい。</t>
    <rPh sb="1" eb="3">
      <t>セツエイ</t>
    </rPh>
    <rPh sb="4" eb="5">
      <t>カン</t>
    </rPh>
    <rPh sb="7" eb="9">
      <t>テジュン</t>
    </rPh>
    <rPh sb="14" eb="16">
      <t>ドウヨウ</t>
    </rPh>
    <rPh sb="17" eb="18">
      <t>オコナ</t>
    </rPh>
    <rPh sb="20" eb="21">
      <t>クダ</t>
    </rPh>
    <phoneticPr fontId="3"/>
  </si>
  <si>
    <t>13節</t>
    <rPh sb="2" eb="3">
      <t>セツ</t>
    </rPh>
    <phoneticPr fontId="1"/>
  </si>
  <si>
    <t>17  山下　直樹</t>
    <rPh sb="4" eb="6">
      <t>ヤマシタ</t>
    </rPh>
    <rPh sb="7" eb="9">
      <t>ナオキ</t>
    </rPh>
    <phoneticPr fontId="1"/>
  </si>
  <si>
    <t>9   瀬尾　翔馬</t>
    <rPh sb="4" eb="6">
      <t>セオ</t>
    </rPh>
    <rPh sb="7" eb="9">
      <t>ショウマ</t>
    </rPh>
    <phoneticPr fontId="1"/>
  </si>
  <si>
    <t>9   山田　浩輝</t>
    <rPh sb="4" eb="6">
      <t>ヤマダ</t>
    </rPh>
    <rPh sb="7" eb="8">
      <t>コウ</t>
    </rPh>
    <rPh sb="8" eb="9">
      <t>キ</t>
    </rPh>
    <phoneticPr fontId="1"/>
  </si>
  <si>
    <t>14節</t>
    <rPh sb="2" eb="3">
      <t>セツ</t>
    </rPh>
    <phoneticPr fontId="1"/>
  </si>
  <si>
    <t>20  森次　倫史</t>
    <rPh sb="4" eb="5">
      <t>モリ</t>
    </rPh>
    <rPh sb="5" eb="6">
      <t>ジ</t>
    </rPh>
    <rPh sb="7" eb="8">
      <t>リン</t>
    </rPh>
    <rPh sb="8" eb="9">
      <t>シ</t>
    </rPh>
    <phoneticPr fontId="1"/>
  </si>
  <si>
    <t>13  三木　周一</t>
    <rPh sb="4" eb="6">
      <t>ミキ</t>
    </rPh>
    <rPh sb="7" eb="9">
      <t>シュウイチ</t>
    </rPh>
    <phoneticPr fontId="1"/>
  </si>
  <si>
    <t>66  福永　敦哉</t>
    <rPh sb="4" eb="6">
      <t>フクナガ</t>
    </rPh>
    <rPh sb="7" eb="8">
      <t>アツ</t>
    </rPh>
    <rPh sb="8" eb="9">
      <t>ヤ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</si>
  <si>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</si>
  <si>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</si>
  <si>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</si>
  <si>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徳島県庁サッカークラブ</t>
    <rPh sb="0" eb="4">
      <t>トクシマケンチョウ</t>
    </rPh>
    <phoneticPr fontId="1"/>
  </si>
  <si>
    <t>FC 侍</t>
    <rPh sb="3" eb="4">
      <t>サムライ</t>
    </rPh>
    <phoneticPr fontId="1"/>
  </si>
  <si>
    <t>6   伊丹　琉翔</t>
    <rPh sb="4" eb="5">
      <t>イ</t>
    </rPh>
    <rPh sb="5" eb="6">
      <t>タン</t>
    </rPh>
    <rPh sb="7" eb="8">
      <t>リュウ</t>
    </rPh>
    <rPh sb="8" eb="9">
      <t>カケル</t>
    </rPh>
    <phoneticPr fontId="1"/>
  </si>
  <si>
    <t>16  別所　勇政</t>
    <rPh sb="4" eb="6">
      <t>ベッショ</t>
    </rPh>
    <rPh sb="7" eb="8">
      <t>ユウ</t>
    </rPh>
    <rPh sb="8" eb="9">
      <t>セイ</t>
    </rPh>
    <phoneticPr fontId="1"/>
  </si>
  <si>
    <t>18  武田　崇靖</t>
    <rPh sb="4" eb="6">
      <t>タケダ</t>
    </rPh>
    <rPh sb="7" eb="8">
      <t>タカシ</t>
    </rPh>
    <rPh sb="8" eb="9">
      <t>セイ</t>
    </rPh>
    <phoneticPr fontId="1"/>
  </si>
  <si>
    <t>21  中村　文哉</t>
    <rPh sb="4" eb="6">
      <t>ナカムラ</t>
    </rPh>
    <rPh sb="7" eb="8">
      <t>ブン</t>
    </rPh>
    <phoneticPr fontId="1"/>
  </si>
  <si>
    <t>FCジャパン</t>
  </si>
  <si>
    <t>報告</t>
    <rPh sb="0" eb="2">
      <t>ホウコク</t>
    </rPh>
    <phoneticPr fontId="1"/>
  </si>
  <si>
    <t>試合結果及び審判報告書</t>
    <rPh sb="0" eb="2">
      <t>シアイ</t>
    </rPh>
    <rPh sb="2" eb="4">
      <t>ケッカ</t>
    </rPh>
    <rPh sb="4" eb="5">
      <t>オヨ</t>
    </rPh>
    <rPh sb="6" eb="8">
      <t>シンパン</t>
    </rPh>
    <rPh sb="8" eb="11">
      <t>ホウコクショ</t>
    </rPh>
    <phoneticPr fontId="1"/>
  </si>
  <si>
    <t>日　　時</t>
    <rPh sb="0" eb="1">
      <t>ヒ</t>
    </rPh>
    <rPh sb="3" eb="4">
      <t>ジ</t>
    </rPh>
    <phoneticPr fontId="1"/>
  </si>
  <si>
    <t>グラウンド</t>
    <phoneticPr fontId="1"/>
  </si>
  <si>
    <t>南岸第１</t>
    <rPh sb="0" eb="2">
      <t>ナンガン</t>
    </rPh>
    <rPh sb="2" eb="3">
      <t>ダイ</t>
    </rPh>
    <phoneticPr fontId="1"/>
  </si>
  <si>
    <t>第１試合</t>
    <rPh sb="0" eb="1">
      <t>ダイ</t>
    </rPh>
    <rPh sb="2" eb="4">
      <t>シアイ</t>
    </rPh>
    <phoneticPr fontId="1"/>
  </si>
  <si>
    <t>チーム名</t>
    <rPh sb="3" eb="4">
      <t>メイ</t>
    </rPh>
    <phoneticPr fontId="1"/>
  </si>
  <si>
    <t>サイン</t>
    <phoneticPr fontId="1"/>
  </si>
  <si>
    <t>前</t>
    <rPh sb="0" eb="1">
      <t>マエ</t>
    </rPh>
    <phoneticPr fontId="1"/>
  </si>
  <si>
    <t>－</t>
    <phoneticPr fontId="1"/>
  </si>
  <si>
    <t>必ず得点確認</t>
    <rPh sb="0" eb="1">
      <t>カナラ</t>
    </rPh>
    <rPh sb="2" eb="4">
      <t>トクテン</t>
    </rPh>
    <rPh sb="4" eb="6">
      <t>カクニン</t>
    </rPh>
    <phoneticPr fontId="1"/>
  </si>
  <si>
    <t>半</t>
    <rPh sb="0" eb="1">
      <t>ハン</t>
    </rPh>
    <phoneticPr fontId="1"/>
  </si>
  <si>
    <t>リベルテ阿波</t>
  </si>
  <si>
    <t>後</t>
    <rPh sb="0" eb="1">
      <t>ウシ</t>
    </rPh>
    <phoneticPr fontId="1"/>
  </si>
  <si>
    <t>背番号</t>
    <rPh sb="0" eb="3">
      <t>セバンゴウ</t>
    </rPh>
    <phoneticPr fontId="1"/>
  </si>
  <si>
    <t>氏　　　　名</t>
    <rPh sb="0" eb="1">
      <t>ウジ</t>
    </rPh>
    <rPh sb="5" eb="6">
      <t>ナ</t>
    </rPh>
    <phoneticPr fontId="1"/>
  </si>
  <si>
    <t>得</t>
    <rPh sb="0" eb="1">
      <t>トク</t>
    </rPh>
    <phoneticPr fontId="1"/>
  </si>
  <si>
    <t>点</t>
    <rPh sb="0" eb="1">
      <t>テン</t>
    </rPh>
    <phoneticPr fontId="1"/>
  </si>
  <si>
    <t>者</t>
    <rPh sb="0" eb="1">
      <t>シャ</t>
    </rPh>
    <phoneticPr fontId="1"/>
  </si>
  <si>
    <t>審判チーム</t>
    <rPh sb="0" eb="2">
      <t>シンパン</t>
    </rPh>
    <phoneticPr fontId="1"/>
  </si>
  <si>
    <t>主審</t>
    <rPh sb="0" eb="2">
      <t>シュシン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</si>
  <si>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</si>
  <si>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</si>
  <si>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氏　　　名</t>
    <rPh sb="0" eb="1">
      <t>ウジ</t>
    </rPh>
    <rPh sb="4" eb="5">
      <t>ナ</t>
    </rPh>
    <phoneticPr fontId="1"/>
  </si>
  <si>
    <t>理　　　　　　　　　　　　　由</t>
    <rPh sb="0" eb="1">
      <t>リ</t>
    </rPh>
    <rPh sb="14" eb="15">
      <t>ヨシ</t>
    </rPh>
    <phoneticPr fontId="1"/>
  </si>
  <si>
    <t>警　告</t>
    <rPh sb="0" eb="1">
      <t>ケイ</t>
    </rPh>
    <rPh sb="2" eb="3">
      <t>コク</t>
    </rPh>
    <phoneticPr fontId="1"/>
  </si>
  <si>
    <t>退　場</t>
    <rPh sb="0" eb="1">
      <t>タイ</t>
    </rPh>
    <rPh sb="2" eb="3">
      <t>バ</t>
    </rPh>
    <phoneticPr fontId="1"/>
  </si>
  <si>
    <t>特記事項</t>
    <rPh sb="0" eb="2">
      <t>トッキ</t>
    </rPh>
    <rPh sb="2" eb="4">
      <t>ジコウ</t>
    </rPh>
    <phoneticPr fontId="1"/>
  </si>
  <si>
    <t>第２試合</t>
    <rPh sb="0" eb="1">
      <t>ダイ</t>
    </rPh>
    <rPh sb="2" eb="4">
      <t>シアイ</t>
    </rPh>
    <phoneticPr fontId="1"/>
  </si>
  <si>
    <t>FC.侍</t>
  </si>
  <si>
    <r>
      <t xml:space="preserve">★特記事項　：　気づいたことを記入する。　 </t>
    </r>
    <r>
      <rPr>
        <sz val="11"/>
        <color rgb="FFFF0000"/>
        <rFont val="游ゴシック"/>
        <family val="3"/>
        <charset val="128"/>
        <scheme val="minor"/>
      </rPr>
      <t>得点者は漢字フルネームで記入する。</t>
    </r>
    <rPh sb="1" eb="3">
      <t>トッキ</t>
    </rPh>
    <rPh sb="3" eb="5">
      <t>ジコウ</t>
    </rPh>
    <rPh sb="8" eb="9">
      <t>キ</t>
    </rPh>
    <rPh sb="15" eb="17">
      <t>キニュウ</t>
    </rPh>
    <rPh sb="22" eb="25">
      <t>トクテンシャ</t>
    </rPh>
    <rPh sb="26" eb="28">
      <t>カンジ</t>
    </rPh>
    <rPh sb="34" eb="36">
      <t>キニュウ</t>
    </rPh>
    <phoneticPr fontId="1"/>
  </si>
  <si>
    <t>★審判員のチーム名及び氏名を記入する。試合後チーム代表者のサインを必ずもらってください。</t>
    <rPh sb="1" eb="4">
      <t>シンパンイン</t>
    </rPh>
    <rPh sb="8" eb="9">
      <t>メイ</t>
    </rPh>
    <rPh sb="9" eb="10">
      <t>オヨ</t>
    </rPh>
    <rPh sb="11" eb="13">
      <t>シメイ</t>
    </rPh>
    <rPh sb="14" eb="16">
      <t>キニュウ</t>
    </rPh>
    <rPh sb="19" eb="21">
      <t>シアイ</t>
    </rPh>
    <rPh sb="21" eb="22">
      <t>ゴ</t>
    </rPh>
    <rPh sb="25" eb="28">
      <t>ダイヒョウシャ</t>
    </rPh>
    <rPh sb="33" eb="34">
      <t>カナラ</t>
    </rPh>
    <phoneticPr fontId="1"/>
  </si>
  <si>
    <t>リーグ長サイン</t>
    <rPh sb="3" eb="4">
      <t>チョウ</t>
    </rPh>
    <phoneticPr fontId="1"/>
  </si>
  <si>
    <r>
      <t>★警告・退場者が出た場合は、氏名・番号を必ず結果報告書に記入し、</t>
    </r>
    <r>
      <rPr>
        <sz val="11"/>
        <color rgb="FFFF0000"/>
        <rFont val="游ゴシック"/>
        <family val="3"/>
        <charset val="128"/>
        <scheme val="minor"/>
      </rPr>
      <t>退場者の場合はリーグ長へ即日報告</t>
    </r>
    <r>
      <rPr>
        <sz val="11"/>
        <color theme="1"/>
        <rFont val="游ゴシック"/>
        <family val="2"/>
        <charset val="128"/>
        <scheme val="minor"/>
      </rPr>
      <t>する。</t>
    </r>
    <rPh sb="1" eb="3">
      <t>ケイコク</t>
    </rPh>
    <rPh sb="4" eb="7">
      <t>タイジョウシャ</t>
    </rPh>
    <rPh sb="8" eb="9">
      <t>デ</t>
    </rPh>
    <rPh sb="10" eb="12">
      <t>バアイ</t>
    </rPh>
    <rPh sb="14" eb="16">
      <t>シメイ</t>
    </rPh>
    <rPh sb="17" eb="19">
      <t>バンゴウ</t>
    </rPh>
    <rPh sb="20" eb="21">
      <t>カナラ</t>
    </rPh>
    <rPh sb="22" eb="24">
      <t>ケッカ</t>
    </rPh>
    <rPh sb="24" eb="27">
      <t>ホウコクショ</t>
    </rPh>
    <rPh sb="28" eb="30">
      <t>キニュウ</t>
    </rPh>
    <rPh sb="32" eb="35">
      <t>タイジョウシャ</t>
    </rPh>
    <rPh sb="36" eb="38">
      <t>バアイ</t>
    </rPh>
    <rPh sb="42" eb="43">
      <t>チョウ</t>
    </rPh>
    <rPh sb="44" eb="46">
      <t>ソクジツ</t>
    </rPh>
    <rPh sb="46" eb="48">
      <t>ホウコク</t>
    </rPh>
    <phoneticPr fontId="1"/>
  </si>
  <si>
    <r>
      <t>★最終試合の審判チームは、</t>
    </r>
    <r>
      <rPr>
        <sz val="11"/>
        <color rgb="FFFF0000"/>
        <rFont val="游ゴシック"/>
        <family val="3"/>
        <charset val="128"/>
        <scheme val="minor"/>
      </rPr>
      <t>ゴミや忘れ物のチェック及び後片づけ</t>
    </r>
    <r>
      <rPr>
        <sz val="11"/>
        <color theme="1"/>
        <rFont val="游ゴシック"/>
        <family val="2"/>
        <charset val="128"/>
        <scheme val="minor"/>
      </rPr>
      <t>をして、</t>
    </r>
    <r>
      <rPr>
        <sz val="11"/>
        <color rgb="FFFF0000"/>
        <rFont val="游ゴシック"/>
        <family val="3"/>
        <charset val="128"/>
        <scheme val="minor"/>
      </rPr>
      <t>確認結果を記録</t>
    </r>
    <r>
      <rPr>
        <sz val="11"/>
        <color theme="1"/>
        <rFont val="游ゴシック"/>
        <family val="2"/>
        <charset val="128"/>
        <scheme val="minor"/>
      </rPr>
      <t>してください。</t>
    </r>
    <rPh sb="1" eb="3">
      <t>サイシュウ</t>
    </rPh>
    <rPh sb="3" eb="5">
      <t>シアイ</t>
    </rPh>
    <rPh sb="6" eb="8">
      <t>シンパン</t>
    </rPh>
    <rPh sb="16" eb="17">
      <t>ワス</t>
    </rPh>
    <rPh sb="18" eb="19">
      <t>モノ</t>
    </rPh>
    <rPh sb="24" eb="25">
      <t>オヨ</t>
    </rPh>
    <rPh sb="26" eb="28">
      <t>アトカタ</t>
    </rPh>
    <rPh sb="34" eb="36">
      <t>カクニン</t>
    </rPh>
    <rPh sb="36" eb="38">
      <t>ケッカ</t>
    </rPh>
    <rPh sb="39" eb="41">
      <t>キロク</t>
    </rPh>
    <phoneticPr fontId="1"/>
  </si>
  <si>
    <r>
      <t>★最終試合の審判員は、試合結果及び審判報告書を、</t>
    </r>
    <r>
      <rPr>
        <sz val="11"/>
        <color rgb="FFFF0000"/>
        <rFont val="游ゴシック"/>
        <family val="3"/>
        <charset val="128"/>
        <scheme val="minor"/>
      </rPr>
      <t>遅くても次の日までにリーグ長に封書で投函する事</t>
    </r>
    <r>
      <rPr>
        <sz val="11"/>
        <color theme="1"/>
        <rFont val="游ゴシック"/>
        <family val="2"/>
        <charset val="128"/>
        <scheme val="minor"/>
      </rPr>
      <t>！</t>
    </r>
    <rPh sb="1" eb="3">
      <t>サイシュウ</t>
    </rPh>
    <rPh sb="3" eb="5">
      <t>シアイ</t>
    </rPh>
    <rPh sb="6" eb="9">
      <t>シンパンイン</t>
    </rPh>
    <rPh sb="11" eb="13">
      <t>シアイ</t>
    </rPh>
    <rPh sb="13" eb="15">
      <t>ケッカ</t>
    </rPh>
    <rPh sb="15" eb="16">
      <t>オヨ</t>
    </rPh>
    <rPh sb="17" eb="19">
      <t>シンパン</t>
    </rPh>
    <rPh sb="19" eb="22">
      <t>ホウコクショ</t>
    </rPh>
    <rPh sb="24" eb="25">
      <t>オソ</t>
    </rPh>
    <rPh sb="28" eb="29">
      <t>ツギ</t>
    </rPh>
    <rPh sb="30" eb="31">
      <t>ヒ</t>
    </rPh>
    <rPh sb="37" eb="38">
      <t>チョウ</t>
    </rPh>
    <rPh sb="39" eb="41">
      <t>フウショ</t>
    </rPh>
    <rPh sb="42" eb="44">
      <t>トウカン</t>
    </rPh>
    <rPh sb="46" eb="47">
      <t>コト</t>
    </rPh>
    <phoneticPr fontId="1"/>
  </si>
  <si>
    <t>　　★　３部リーグ長　　　池 上 永 志</t>
    <rPh sb="5" eb="6">
      <t>ブ</t>
    </rPh>
    <rPh sb="9" eb="10">
      <t>チョウ</t>
    </rPh>
    <rPh sb="13" eb="14">
      <t>イケ</t>
    </rPh>
    <rPh sb="15" eb="16">
      <t>ウエ</t>
    </rPh>
    <rPh sb="17" eb="18">
      <t>エイ</t>
    </rPh>
    <rPh sb="19" eb="20">
      <t>シ</t>
    </rPh>
    <phoneticPr fontId="1"/>
  </si>
  <si>
    <t>〒779-3402</t>
    <phoneticPr fontId="1"/>
  </si>
  <si>
    <t>LAZO
TOKUSHIMA CITY FC</t>
    <phoneticPr fontId="1"/>
  </si>
  <si>
    <t>徳島大正銀行</t>
    <rPh sb="0" eb="2">
      <t>トクシマ</t>
    </rPh>
    <rPh sb="2" eb="6">
      <t>タイショウギンコウ</t>
    </rPh>
    <phoneticPr fontId="1"/>
  </si>
  <si>
    <r>
      <rPr>
        <sz val="22"/>
        <color rgb="FFFF0000"/>
        <rFont val="游ゴシック"/>
        <family val="3"/>
        <charset val="128"/>
        <scheme val="minor"/>
      </rPr>
      <t>３</t>
    </r>
    <r>
      <rPr>
        <sz val="11"/>
        <color rgb="FFFF0000"/>
        <rFont val="游ゴシック"/>
        <family val="3"/>
        <charset val="128"/>
        <scheme val="minor"/>
      </rPr>
      <t>部</t>
    </r>
    <rPh sb="1" eb="2">
      <t>ブ</t>
    </rPh>
    <phoneticPr fontId="1"/>
  </si>
  <si>
    <t>令和 ４年  11 月  2０日</t>
    <rPh sb="0" eb="2">
      <t>レイワ</t>
    </rPh>
    <rPh sb="4" eb="5">
      <t>ネン</t>
    </rPh>
    <rPh sb="13" eb="14">
      <t>ニチ</t>
    </rPh>
    <phoneticPr fontId="1"/>
  </si>
  <si>
    <t>令和 ４年  11 月  27日</t>
    <rPh sb="0" eb="2">
      <t>レイワ</t>
    </rPh>
    <rPh sb="4" eb="5">
      <t>ネン</t>
    </rPh>
    <rPh sb="13" eb="14">
      <t>ニチ</t>
    </rPh>
    <phoneticPr fontId="1"/>
  </si>
  <si>
    <t>フレンドリーリーグ　第１節</t>
    <rPh sb="10" eb="11">
      <t>ダイ</t>
    </rPh>
    <rPh sb="12" eb="13">
      <t>セツ</t>
    </rPh>
    <phoneticPr fontId="1"/>
  </si>
  <si>
    <t>フレンドリーリーグ　第２節</t>
    <rPh sb="10" eb="11">
      <t>ダイ</t>
    </rPh>
    <rPh sb="12" eb="13">
      <t>セツ</t>
    </rPh>
    <phoneticPr fontId="1"/>
  </si>
  <si>
    <t>吉野川市山川町天神１６－１　　　　０８０－３１６７－２８１０</t>
    <rPh sb="0" eb="4">
      <t>ヨシノガワシ</t>
    </rPh>
    <rPh sb="4" eb="7">
      <t>ヤマカワチョウ</t>
    </rPh>
    <rPh sb="7" eb="9">
      <t>テンジン</t>
    </rPh>
    <phoneticPr fontId="1"/>
  </si>
  <si>
    <r>
      <t>★警告・退場者が出た場合は氏名・番号を必ず結果報告書に記入し</t>
    </r>
    <r>
      <rPr>
        <sz val="11"/>
        <color rgb="FFFF0000"/>
        <rFont val="游ゴシック"/>
        <family val="3"/>
        <charset val="128"/>
        <scheme val="minor"/>
      </rPr>
      <t>退場者の場合はリーグ長へ即日報告</t>
    </r>
    <r>
      <rPr>
        <sz val="11"/>
        <color theme="1"/>
        <rFont val="游ゴシック"/>
        <family val="2"/>
        <charset val="128"/>
        <scheme val="minor"/>
      </rPr>
      <t>する。</t>
    </r>
    <rPh sb="1" eb="3">
      <t>ケイコク</t>
    </rPh>
    <rPh sb="4" eb="7">
      <t>タイジョウシャ</t>
    </rPh>
    <rPh sb="8" eb="9">
      <t>デ</t>
    </rPh>
    <rPh sb="10" eb="12">
      <t>バアイ</t>
    </rPh>
    <rPh sb="13" eb="15">
      <t>シメイ</t>
    </rPh>
    <rPh sb="16" eb="18">
      <t>バンゴウ</t>
    </rPh>
    <rPh sb="19" eb="20">
      <t>カナラ</t>
    </rPh>
    <rPh sb="21" eb="23">
      <t>ケッカ</t>
    </rPh>
    <rPh sb="23" eb="26">
      <t>ホウコクショ</t>
    </rPh>
    <rPh sb="27" eb="29">
      <t>キニュウ</t>
    </rPh>
    <rPh sb="30" eb="33">
      <t>タイジョウシャ</t>
    </rPh>
    <rPh sb="34" eb="36">
      <t>バアイ</t>
    </rPh>
    <rPh sb="40" eb="41">
      <t>チョウ</t>
    </rPh>
    <rPh sb="42" eb="44">
      <t>ソクジツ</t>
    </rPh>
    <rPh sb="44" eb="46">
      <t>ホウコク</t>
    </rPh>
    <phoneticPr fontId="1"/>
  </si>
  <si>
    <t>第４試合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</si>
  <si>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</si>
  <si>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LAZO TOKUSHIMA CITY.FC</t>
    <phoneticPr fontId="1"/>
  </si>
  <si>
    <t>令和 ４年  12 月  4 日</t>
    <rPh sb="0" eb="2">
      <t>レイワ</t>
    </rPh>
    <rPh sb="4" eb="5">
      <t>ネン</t>
    </rPh>
    <phoneticPr fontId="1"/>
  </si>
  <si>
    <t>フレンドリーリーグ　第3節</t>
    <rPh sb="10" eb="11">
      <t>ダイ</t>
    </rPh>
    <rPh sb="12" eb="13">
      <t>セツ</t>
    </rPh>
    <phoneticPr fontId="1"/>
  </si>
  <si>
    <t>令和 ４年  12 月  04日</t>
    <rPh sb="0" eb="2">
      <t>レイワ</t>
    </rPh>
    <rPh sb="4" eb="5">
      <t>ネン</t>
    </rPh>
    <phoneticPr fontId="1"/>
  </si>
  <si>
    <t>上桜スポーツグランド</t>
    <rPh sb="0" eb="2">
      <t>ウエザクラ</t>
    </rPh>
    <phoneticPr fontId="1"/>
  </si>
  <si>
    <t>フレンドリーリーグ　第4節</t>
    <rPh sb="10" eb="11">
      <t>ダイ</t>
    </rPh>
    <rPh sb="12" eb="13">
      <t>セツ</t>
    </rPh>
    <phoneticPr fontId="1"/>
  </si>
  <si>
    <t>第3試合</t>
    <rPh sb="0" eb="1">
      <t>ダイ</t>
    </rPh>
    <rPh sb="2" eb="4">
      <t>シアイ</t>
    </rPh>
    <phoneticPr fontId="1"/>
  </si>
  <si>
    <t>第4試合</t>
    <rPh sb="0" eb="1">
      <t>ダイ</t>
    </rPh>
    <rPh sb="2" eb="4">
      <t>シアイ</t>
    </rPh>
    <phoneticPr fontId="1"/>
  </si>
  <si>
    <t>制定日　2022.10.16</t>
    <rPh sb="2" eb="3">
      <t>ヒ</t>
    </rPh>
    <rPh sb="3" eb="4">
      <t>テイジツ</t>
    </rPh>
    <phoneticPr fontId="3"/>
  </si>
  <si>
    <t>改訂日　2022.11.30</t>
    <phoneticPr fontId="3"/>
  </si>
  <si>
    <t>棄権</t>
    <rPh sb="0" eb="2">
      <t>キケン</t>
    </rPh>
    <phoneticPr fontId="1"/>
  </si>
  <si>
    <t>優勝チーム</t>
    <rPh sb="0" eb="2">
      <t>ユウショウ</t>
    </rPh>
    <phoneticPr fontId="1"/>
  </si>
  <si>
    <t>Aリーグ　　FCジャパン</t>
    <phoneticPr fontId="1"/>
  </si>
  <si>
    <t>Bリーグ　徳島大正銀行</t>
    <rPh sb="5" eb="11">
      <t>トクシマタイショウギンコウ</t>
    </rPh>
    <phoneticPr fontId="1"/>
  </si>
  <si>
    <t>改訂日　2022.12.29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</si>
</sst>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4"/>
      <name val="ＭＳ 明朝"/>
      <family val="1"/>
      <charset val="128"/>
    </font>
    <font>
      <b/>
      <sz val="14"/>
      <name val="ＭＳ 明朝"/>
      <family val="1"/>
      <charset val="128"/>
    </font>
    <font>
      <b/>
      <u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ゴシック"/>
      <family val="3"/>
      <charset val="128"/>
    </font>
    <font>
      <sz val="20"/>
      <color rgb="FFFFC000"/>
      <name val="游ゴシック"/>
      <family val="3"/>
      <charset val="128"/>
      <scheme val="minor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rgb="FFFF000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color theme="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22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1"/>
      <color theme="3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62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8" fillId="0" borderId="0" xfId="0" applyFont="1" applyAlignment="1"/>
    <xf numFmtId="176" fontId="0" fillId="0" borderId="18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9" fillId="2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2" borderId="37" xfId="0" applyFont="1" applyFill="1" applyBorder="1" applyAlignment="1">
      <alignment vertical="center" shrinkToFit="1"/>
    </xf>
    <xf numFmtId="0" fontId="0" fillId="0" borderId="0" xfId="0" applyAlignment="1">
      <alignment horizontal="left"/>
    </xf>
    <xf numFmtId="0" fontId="9" fillId="0" borderId="0" xfId="0" applyFont="1" applyAlignment="1"/>
    <xf numFmtId="0" fontId="0" fillId="0" borderId="38" xfId="0" applyBorder="1" applyAlignment="1"/>
    <xf numFmtId="0" fontId="0" fillId="0" borderId="40" xfId="0" applyBorder="1" applyAlignment="1"/>
    <xf numFmtId="0" fontId="9" fillId="0" borderId="42" xfId="0" applyFont="1" applyBorder="1" applyAlignment="1">
      <alignment horizontal="center" vertical="center" shrinkToFit="1"/>
    </xf>
    <xf numFmtId="0" fontId="9" fillId="6" borderId="41" xfId="0" applyFont="1" applyFill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9" fillId="6" borderId="48" xfId="0" applyFont="1" applyFill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6" fillId="0" borderId="24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20" fontId="16" fillId="0" borderId="45" xfId="0" applyNumberFormat="1" applyFont="1" applyBorder="1" applyAlignment="1">
      <alignment horizontal="center" vertical="center"/>
    </xf>
    <xf numFmtId="20" fontId="16" fillId="0" borderId="40" xfId="0" applyNumberFormat="1" applyFont="1" applyBorder="1" applyAlignment="1">
      <alignment horizontal="center" vertical="center"/>
    </xf>
    <xf numFmtId="20" fontId="16" fillId="0" borderId="38" xfId="0" applyNumberFormat="1" applyFont="1" applyBorder="1" applyAlignment="1">
      <alignment horizontal="center" vertical="center"/>
    </xf>
    <xf numFmtId="20" fontId="16" fillId="0" borderId="41" xfId="0" applyNumberFormat="1" applyFont="1" applyBorder="1" applyAlignment="1">
      <alignment horizontal="center" vertical="center"/>
    </xf>
    <xf numFmtId="20" fontId="16" fillId="0" borderId="42" xfId="0" applyNumberFormat="1" applyFont="1" applyBorder="1" applyAlignment="1">
      <alignment horizontal="center" vertical="center"/>
    </xf>
    <xf numFmtId="20" fontId="16" fillId="0" borderId="48" xfId="0" applyNumberFormat="1" applyFont="1" applyBorder="1" applyAlignment="1">
      <alignment horizontal="center" vertical="center"/>
    </xf>
    <xf numFmtId="20" fontId="16" fillId="0" borderId="39" xfId="0" applyNumberFormat="1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7" fillId="0" borderId="4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right" vertical="center"/>
    </xf>
    <xf numFmtId="56" fontId="1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20" fontId="16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31" fillId="0" borderId="0" xfId="0" applyFo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36" fillId="0" borderId="0" xfId="0" applyFont="1">
      <alignment vertical="center"/>
    </xf>
    <xf numFmtId="0" fontId="37" fillId="0" borderId="0" xfId="0" applyFont="1" applyAlignment="1"/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40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42" fillId="0" borderId="0" xfId="0" applyFont="1">
      <alignment vertical="center"/>
    </xf>
    <xf numFmtId="0" fontId="42" fillId="0" borderId="0" xfId="0" applyFont="1" applyAlignment="1">
      <alignment horizontal="left" vertical="center"/>
    </xf>
    <xf numFmtId="56" fontId="14" fillId="8" borderId="24" xfId="0" applyNumberFormat="1" applyFont="1" applyFill="1" applyBorder="1" applyAlignment="1">
      <alignment horizontal="center" vertical="center"/>
    </xf>
    <xf numFmtId="20" fontId="14" fillId="8" borderId="24" xfId="0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43" fillId="0" borderId="3" xfId="0" applyFont="1" applyBorder="1">
      <alignment vertical="center"/>
    </xf>
    <xf numFmtId="0" fontId="43" fillId="0" borderId="3" xfId="0" applyFont="1" applyBorder="1" applyAlignment="1">
      <alignment horizontal="left" vertical="center"/>
    </xf>
    <xf numFmtId="0" fontId="0" fillId="7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20" fontId="16" fillId="2" borderId="45" xfId="0" applyNumberFormat="1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 shrinkToFit="1"/>
    </xf>
    <xf numFmtId="20" fontId="16" fillId="2" borderId="40" xfId="0" applyNumberFormat="1" applyFont="1" applyFill="1" applyBorder="1" applyAlignment="1">
      <alignment horizontal="center" vertical="center"/>
    </xf>
    <xf numFmtId="0" fontId="0" fillId="2" borderId="38" xfId="0" applyFill="1" applyBorder="1" applyAlignment="1"/>
    <xf numFmtId="20" fontId="16" fillId="2" borderId="38" xfId="0" applyNumberFormat="1" applyFont="1" applyFill="1" applyBorder="1" applyAlignment="1">
      <alignment horizontal="center" vertical="center"/>
    </xf>
    <xf numFmtId="0" fontId="0" fillId="2" borderId="40" xfId="0" applyFill="1" applyBorder="1" applyAlignment="1"/>
    <xf numFmtId="20" fontId="16" fillId="2" borderId="41" xfId="0" applyNumberFormat="1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 shrinkToFit="1"/>
    </xf>
    <xf numFmtId="56" fontId="14" fillId="2" borderId="39" xfId="0" applyNumberFormat="1" applyFont="1" applyFill="1" applyBorder="1" applyAlignment="1">
      <alignment horizontal="center" vertical="center"/>
    </xf>
    <xf numFmtId="20" fontId="16" fillId="2" borderId="42" xfId="0" applyNumberFormat="1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 shrinkToFit="1"/>
    </xf>
    <xf numFmtId="0" fontId="14" fillId="2" borderId="39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56" fontId="0" fillId="0" borderId="0" xfId="0" applyNumberFormat="1">
      <alignment vertical="center"/>
    </xf>
    <xf numFmtId="0" fontId="0" fillId="6" borderId="3" xfId="0" applyFill="1" applyBorder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>
      <alignment vertical="center"/>
    </xf>
    <xf numFmtId="0" fontId="43" fillId="2" borderId="3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 shrinkToFit="1"/>
    </xf>
    <xf numFmtId="0" fontId="14" fillId="2" borderId="38" xfId="0" applyFont="1" applyFill="1" applyBorder="1">
      <alignment vertical="center"/>
    </xf>
    <xf numFmtId="56" fontId="14" fillId="2" borderId="57" xfId="0" applyNumberFormat="1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56" fontId="14" fillId="0" borderId="57" xfId="0" applyNumberFormat="1" applyFont="1" applyBorder="1" applyAlignment="1">
      <alignment horizontal="center" vertical="center"/>
    </xf>
    <xf numFmtId="0" fontId="4" fillId="6" borderId="0" xfId="0" applyFont="1" applyFill="1" applyAlignment="1">
      <alignment vertical="center" shrinkToFit="1"/>
    </xf>
    <xf numFmtId="0" fontId="4" fillId="6" borderId="0" xfId="0" applyFont="1" applyFill="1">
      <alignment vertical="center"/>
    </xf>
    <xf numFmtId="0" fontId="4" fillId="0" borderId="55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6" borderId="56" xfId="0" applyFont="1" applyFill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0" fillId="6" borderId="0" xfId="0" applyFill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6" borderId="39" xfId="0" applyFont="1" applyFill="1" applyBorder="1" applyAlignment="1">
      <alignment vertical="center" shrinkToFit="1"/>
    </xf>
    <xf numFmtId="0" fontId="4" fillId="0" borderId="47" xfId="0" applyFont="1" applyBorder="1">
      <alignment vertical="center"/>
    </xf>
    <xf numFmtId="0" fontId="4" fillId="6" borderId="38" xfId="0" applyFont="1" applyFill="1" applyBorder="1" applyAlignment="1">
      <alignment vertical="center" shrinkToFit="1"/>
    </xf>
    <xf numFmtId="0" fontId="4" fillId="0" borderId="25" xfId="0" applyFont="1" applyBorder="1">
      <alignment vertical="center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5" fillId="0" borderId="0" xfId="0" applyFont="1">
      <alignment vertical="center"/>
    </xf>
    <xf numFmtId="0" fontId="47" fillId="0" borderId="0" xfId="0" applyFont="1">
      <alignment vertical="center"/>
    </xf>
    <xf numFmtId="0" fontId="4" fillId="0" borderId="55" xfId="0" applyFont="1" applyBorder="1" applyAlignment="1">
      <alignment horizontal="center" vertical="center"/>
    </xf>
    <xf numFmtId="0" fontId="4" fillId="6" borderId="27" xfId="0" applyFont="1" applyFill="1" applyBorder="1">
      <alignment vertical="center"/>
    </xf>
    <xf numFmtId="20" fontId="16" fillId="2" borderId="63" xfId="0" applyNumberFormat="1" applyFont="1" applyFill="1" applyBorder="1" applyAlignment="1">
      <alignment horizontal="center" vertical="center"/>
    </xf>
    <xf numFmtId="20" fontId="16" fillId="2" borderId="25" xfId="0" applyNumberFormat="1" applyFont="1" applyFill="1" applyBorder="1" applyAlignment="1">
      <alignment horizontal="center" vertical="center"/>
    </xf>
    <xf numFmtId="0" fontId="4" fillId="6" borderId="25" xfId="0" applyFont="1" applyFill="1" applyBorder="1">
      <alignment vertical="center"/>
    </xf>
    <xf numFmtId="0" fontId="9" fillId="6" borderId="39" xfId="0" applyFont="1" applyFill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/>
    </xf>
    <xf numFmtId="20" fontId="16" fillId="0" borderId="47" xfId="0" applyNumberFormat="1" applyFont="1" applyBorder="1" applyAlignment="1">
      <alignment horizontal="center" vertical="center"/>
    </xf>
    <xf numFmtId="0" fontId="48" fillId="6" borderId="56" xfId="0" applyFont="1" applyFill="1" applyBorder="1" applyAlignment="1">
      <alignment vertical="center" shrinkToFit="1"/>
    </xf>
    <xf numFmtId="0" fontId="48" fillId="2" borderId="25" xfId="0" applyFont="1" applyFill="1" applyBorder="1" applyAlignment="1">
      <alignment vertical="center" shrinkToFit="1"/>
    </xf>
    <xf numFmtId="0" fontId="48" fillId="0" borderId="55" xfId="0" applyFont="1" applyBorder="1" applyAlignment="1">
      <alignment vertical="center" shrinkToFit="1"/>
    </xf>
    <xf numFmtId="0" fontId="48" fillId="0" borderId="38" xfId="0" applyFont="1" applyBorder="1" applyAlignment="1">
      <alignment vertical="center" shrinkToFit="1"/>
    </xf>
    <xf numFmtId="0" fontId="48" fillId="0" borderId="0" xfId="0" applyFont="1" applyAlignment="1">
      <alignment horizontal="center" vertical="center" shrinkToFit="1"/>
    </xf>
    <xf numFmtId="0" fontId="25" fillId="0" borderId="51" xfId="0" applyFont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 shrinkToFit="1"/>
    </xf>
    <xf numFmtId="0" fontId="25" fillId="0" borderId="52" xfId="0" applyFont="1" applyBorder="1" applyAlignment="1">
      <alignment horizontal="center" vertical="center" shrinkToFit="1"/>
    </xf>
    <xf numFmtId="0" fontId="48" fillId="0" borderId="55" xfId="0" applyFont="1" applyBorder="1" applyAlignment="1">
      <alignment horizontal="center" vertical="center" shrinkToFit="1"/>
    </xf>
    <xf numFmtId="0" fontId="25" fillId="2" borderId="53" xfId="0" applyFont="1" applyFill="1" applyBorder="1" applyAlignment="1">
      <alignment horizontal="center" vertical="center" shrinkToFit="1"/>
    </xf>
    <xf numFmtId="0" fontId="25" fillId="2" borderId="27" xfId="0" applyFont="1" applyFill="1" applyBorder="1" applyAlignment="1">
      <alignment horizontal="center" vertical="center" shrinkToFit="1"/>
    </xf>
    <xf numFmtId="0" fontId="25" fillId="2" borderId="54" xfId="0" applyFont="1" applyFill="1" applyBorder="1" applyAlignment="1">
      <alignment horizontal="center" vertical="center" shrinkToFit="1"/>
    </xf>
    <xf numFmtId="0" fontId="25" fillId="2" borderId="49" xfId="0" applyFont="1" applyFill="1" applyBorder="1" applyAlignment="1">
      <alignment horizontal="center" vertical="center" shrinkToFit="1"/>
    </xf>
    <xf numFmtId="0" fontId="25" fillId="2" borderId="0" xfId="0" applyFont="1" applyFill="1" applyAlignment="1">
      <alignment horizontal="center" vertical="center" shrinkToFit="1"/>
    </xf>
    <xf numFmtId="0" fontId="25" fillId="2" borderId="50" xfId="0" applyFont="1" applyFill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 shrinkToFit="1"/>
    </xf>
    <xf numFmtId="0" fontId="48" fillId="0" borderId="62" xfId="0" applyFont="1" applyBorder="1" applyAlignment="1">
      <alignment horizontal="center" vertical="center" shrinkToFit="1"/>
    </xf>
    <xf numFmtId="0" fontId="48" fillId="0" borderId="60" xfId="0" applyFont="1" applyBorder="1" applyAlignment="1">
      <alignment horizontal="center" vertical="center" shrinkToFit="1"/>
    </xf>
    <xf numFmtId="0" fontId="48" fillId="0" borderId="61" xfId="0" applyFont="1" applyBorder="1" applyAlignment="1">
      <alignment horizontal="center" vertical="center" shrinkToFit="1"/>
    </xf>
    <xf numFmtId="0" fontId="25" fillId="2" borderId="51" xfId="0" applyFont="1" applyFill="1" applyBorder="1" applyAlignment="1">
      <alignment horizontal="center" vertical="center" shrinkToFit="1"/>
    </xf>
    <xf numFmtId="0" fontId="25" fillId="2" borderId="52" xfId="0" applyFont="1" applyFill="1" applyBorder="1" applyAlignment="1">
      <alignment horizontal="center" vertical="center" shrinkToFit="1"/>
    </xf>
    <xf numFmtId="0" fontId="48" fillId="0" borderId="25" xfId="0" applyFont="1" applyBorder="1" applyAlignment="1">
      <alignment horizontal="center" vertical="center" shrinkToFit="1"/>
    </xf>
    <xf numFmtId="0" fontId="50" fillId="6" borderId="39" xfId="0" applyFont="1" applyFill="1" applyBorder="1" applyAlignment="1">
      <alignment vertical="center" shrinkToFit="1"/>
    </xf>
    <xf numFmtId="0" fontId="48" fillId="0" borderId="25" xfId="0" applyFont="1" applyBorder="1" applyAlignment="1">
      <alignment vertical="center" shrinkToFit="1"/>
    </xf>
    <xf numFmtId="176" fontId="0" fillId="0" borderId="10" xfId="0" applyNumberFormat="1" applyBorder="1" applyAlignment="1">
      <alignment horizontal="center" vertical="center"/>
    </xf>
    <xf numFmtId="0" fontId="51" fillId="0" borderId="3" xfId="0" applyFont="1" applyBorder="1" applyAlignment="1">
      <alignment horizontal="left" vertical="center" shrinkToFit="1"/>
    </xf>
    <xf numFmtId="0" fontId="0" fillId="7" borderId="3" xfId="0" applyFill="1" applyBorder="1">
      <alignment vertical="center"/>
    </xf>
    <xf numFmtId="0" fontId="0" fillId="9" borderId="3" xfId="0" applyFill="1" applyBorder="1">
      <alignment vertical="center"/>
    </xf>
    <xf numFmtId="0" fontId="0" fillId="0" borderId="3" xfId="0" applyBorder="1" applyAlignment="1">
      <alignment horizontal="center" vertical="center" shrinkToFit="1"/>
    </xf>
    <xf numFmtId="0" fontId="52" fillId="2" borderId="49" xfId="0" applyFont="1" applyFill="1" applyBorder="1" applyAlignment="1">
      <alignment vertical="center" shrinkToFit="1"/>
    </xf>
    <xf numFmtId="0" fontId="52" fillId="2" borderId="0" xfId="0" applyFont="1" applyFill="1" applyAlignment="1">
      <alignment horizontal="center" vertical="center" shrinkToFit="1"/>
    </xf>
    <xf numFmtId="0" fontId="52" fillId="2" borderId="49" xfId="0" applyFont="1" applyFill="1" applyBorder="1">
      <alignment vertical="center"/>
    </xf>
    <xf numFmtId="0" fontId="52" fillId="2" borderId="50" xfId="0" applyFont="1" applyFill="1" applyBorder="1" applyAlignment="1">
      <alignment horizontal="center" vertical="center" shrinkToFit="1"/>
    </xf>
    <xf numFmtId="0" fontId="52" fillId="2" borderId="50" xfId="0" applyFont="1" applyFill="1" applyBorder="1" applyAlignment="1">
      <alignment horizontal="center" vertical="center"/>
    </xf>
    <xf numFmtId="0" fontId="4" fillId="7" borderId="60" xfId="0" applyFont="1" applyFill="1" applyBorder="1" applyAlignment="1">
      <alignment horizontal="center" vertical="center" shrinkToFit="1"/>
    </xf>
    <xf numFmtId="0" fontId="52" fillId="7" borderId="51" xfId="0" applyFont="1" applyFill="1" applyBorder="1" applyAlignment="1">
      <alignment vertical="center" shrinkToFit="1"/>
    </xf>
    <xf numFmtId="0" fontId="25" fillId="7" borderId="26" xfId="0" applyFont="1" applyFill="1" applyBorder="1" applyAlignment="1">
      <alignment horizontal="center" vertical="center" shrinkToFit="1"/>
    </xf>
    <xf numFmtId="0" fontId="52" fillId="7" borderId="52" xfId="0" applyFont="1" applyFill="1" applyBorder="1" applyAlignment="1">
      <alignment vertical="center" shrinkToFit="1"/>
    </xf>
    <xf numFmtId="0" fontId="4" fillId="7" borderId="26" xfId="0" applyFont="1" applyFill="1" applyBorder="1" applyAlignment="1">
      <alignment horizontal="center" vertical="center" shrinkToFit="1"/>
    </xf>
    <xf numFmtId="0" fontId="9" fillId="7" borderId="45" xfId="0" applyFont="1" applyFill="1" applyBorder="1" applyAlignment="1">
      <alignment horizontal="center" vertical="center" shrinkToFit="1"/>
    </xf>
    <xf numFmtId="0" fontId="4" fillId="7" borderId="55" xfId="0" applyFont="1" applyFill="1" applyBorder="1" applyAlignment="1">
      <alignment vertical="center" shrinkToFit="1"/>
    </xf>
    <xf numFmtId="176" fontId="0" fillId="7" borderId="2" xfId="0" applyNumberFormat="1" applyFill="1" applyBorder="1" applyAlignment="1">
      <alignment horizontal="center" vertical="center"/>
    </xf>
    <xf numFmtId="176" fontId="0" fillId="7" borderId="15" xfId="0" applyNumberFormat="1" applyFill="1" applyBorder="1" applyAlignment="1">
      <alignment horizontal="center" vertical="center"/>
    </xf>
    <xf numFmtId="176" fontId="0" fillId="7" borderId="12" xfId="0" applyNumberFormat="1" applyFill="1" applyBorder="1" applyAlignment="1">
      <alignment horizontal="center" vertical="center"/>
    </xf>
    <xf numFmtId="176" fontId="0" fillId="7" borderId="18" xfId="0" applyNumberFormat="1" applyFill="1" applyBorder="1" applyAlignment="1">
      <alignment horizontal="center" vertical="center"/>
    </xf>
    <xf numFmtId="176" fontId="0" fillId="7" borderId="0" xfId="0" applyNumberFormat="1" applyFill="1" applyAlignment="1">
      <alignment horizontal="center" vertical="center"/>
    </xf>
    <xf numFmtId="176" fontId="0" fillId="7" borderId="19" xfId="0" applyNumberFormat="1" applyFill="1" applyBorder="1" applyAlignment="1">
      <alignment horizontal="center" vertical="center"/>
    </xf>
    <xf numFmtId="0" fontId="52" fillId="2" borderId="50" xfId="0" applyFont="1" applyFill="1" applyBorder="1" applyAlignment="1">
      <alignment vertical="center" shrinkToFit="1"/>
    </xf>
    <xf numFmtId="0" fontId="4" fillId="7" borderId="61" xfId="0" applyFont="1" applyFill="1" applyBorder="1" applyAlignment="1">
      <alignment horizontal="center" vertical="center" shrinkToFit="1"/>
    </xf>
    <xf numFmtId="0" fontId="52" fillId="7" borderId="53" xfId="0" applyFont="1" applyFill="1" applyBorder="1" applyAlignment="1">
      <alignment vertical="center" shrinkToFit="1"/>
    </xf>
    <xf numFmtId="0" fontId="25" fillId="7" borderId="27" xfId="0" applyFont="1" applyFill="1" applyBorder="1" applyAlignment="1">
      <alignment horizontal="center" vertical="center" shrinkToFit="1"/>
    </xf>
    <xf numFmtId="0" fontId="52" fillId="7" borderId="54" xfId="0" applyFont="1" applyFill="1" applyBorder="1" applyAlignment="1">
      <alignment vertical="center" shrinkToFit="1"/>
    </xf>
    <xf numFmtId="0" fontId="4" fillId="7" borderId="27" xfId="0" applyFont="1" applyFill="1" applyBorder="1" applyAlignment="1">
      <alignment horizontal="center" vertical="center" shrinkToFit="1"/>
    </xf>
    <xf numFmtId="0" fontId="9" fillId="7" borderId="41" xfId="0" applyFont="1" applyFill="1" applyBorder="1" applyAlignment="1">
      <alignment horizontal="center" vertical="center" shrinkToFit="1"/>
    </xf>
    <xf numFmtId="0" fontId="4" fillId="7" borderId="56" xfId="0" applyFont="1" applyFill="1" applyBorder="1" applyAlignment="1">
      <alignment vertical="center" shrinkToFit="1"/>
    </xf>
    <xf numFmtId="0" fontId="25" fillId="7" borderId="49" xfId="0" applyFont="1" applyFill="1" applyBorder="1" applyAlignment="1">
      <alignment horizontal="center" vertical="center" shrinkToFit="1"/>
    </xf>
    <xf numFmtId="0" fontId="25" fillId="7" borderId="0" xfId="0" applyFont="1" applyFill="1" applyAlignment="1">
      <alignment horizontal="center" vertical="center" shrinkToFit="1"/>
    </xf>
    <xf numFmtId="0" fontId="25" fillId="7" borderId="50" xfId="0" applyFont="1" applyFill="1" applyBorder="1" applyAlignment="1">
      <alignment horizontal="center" vertical="center" shrinkToFit="1"/>
    </xf>
    <xf numFmtId="0" fontId="4" fillId="7" borderId="0" xfId="0" applyFont="1" applyFill="1" applyAlignment="1">
      <alignment horizontal="center" vertical="center" shrinkToFit="1"/>
    </xf>
    <xf numFmtId="0" fontId="9" fillId="7" borderId="48" xfId="0" applyFont="1" applyFill="1" applyBorder="1" applyAlignment="1">
      <alignment horizontal="center" vertical="center" shrinkToFit="1"/>
    </xf>
    <xf numFmtId="0" fontId="52" fillId="2" borderId="53" xfId="0" applyFont="1" applyFill="1" applyBorder="1">
      <alignment vertical="center"/>
    </xf>
    <xf numFmtId="0" fontId="52" fillId="2" borderId="54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 shrinkToFit="1"/>
    </xf>
    <xf numFmtId="0" fontId="30" fillId="11" borderId="39" xfId="0" applyFont="1" applyFill="1" applyBorder="1" applyAlignment="1">
      <alignment horizontal="center" vertical="center"/>
    </xf>
    <xf numFmtId="0" fontId="16" fillId="10" borderId="55" xfId="0" applyFont="1" applyFill="1" applyBorder="1" applyAlignment="1">
      <alignment vertical="center" wrapText="1" shrinkToFit="1"/>
    </xf>
    <xf numFmtId="0" fontId="30" fillId="10" borderId="38" xfId="0" applyFont="1" applyFill="1" applyBorder="1" applyAlignment="1">
      <alignment horizontal="center" vertical="center"/>
    </xf>
    <xf numFmtId="0" fontId="4" fillId="6" borderId="56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6" borderId="39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 shrinkToFit="1"/>
    </xf>
    <xf numFmtId="0" fontId="16" fillId="11" borderId="56" xfId="0" applyFont="1" applyFill="1" applyBorder="1" applyAlignment="1">
      <alignment vertical="center" wrapText="1" shrinkToFit="1"/>
    </xf>
    <xf numFmtId="0" fontId="9" fillId="2" borderId="48" xfId="0" applyFont="1" applyFill="1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4" fillId="0" borderId="67" xfId="0" applyFont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4" fillId="0" borderId="68" xfId="0" applyFont="1" applyBorder="1" applyAlignment="1">
      <alignment horizontal="center" vertical="center" shrinkToFit="1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4" fillId="0" borderId="64" xfId="0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22" xfId="0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176" fontId="0" fillId="2" borderId="0" xfId="0" applyNumberFormat="1" applyFill="1" applyAlignment="1">
      <alignment horizontal="center"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4" fillId="6" borderId="25" xfId="0" applyFont="1" applyFill="1" applyBorder="1" applyAlignment="1">
      <alignment horizontal="center" vertical="center" shrinkToFit="1"/>
    </xf>
    <xf numFmtId="0" fontId="16" fillId="2" borderId="56" xfId="0" applyFont="1" applyFill="1" applyBorder="1" applyAlignment="1">
      <alignment vertical="center" wrapText="1" shrinkToFit="1"/>
    </xf>
    <xf numFmtId="0" fontId="16" fillId="10" borderId="25" xfId="0" applyFont="1" applyFill="1" applyBorder="1" applyAlignment="1">
      <alignment vertical="center" wrapText="1" shrinkToFit="1"/>
    </xf>
    <xf numFmtId="0" fontId="0" fillId="10" borderId="25" xfId="0" applyFill="1" applyBorder="1">
      <alignment vertical="center"/>
    </xf>
    <xf numFmtId="0" fontId="16" fillId="11" borderId="55" xfId="0" applyFont="1" applyFill="1" applyBorder="1" applyAlignment="1">
      <alignment vertical="center" wrapText="1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0" fillId="6" borderId="38" xfId="0" applyFill="1" applyBorder="1" applyAlignment="1"/>
    <xf numFmtId="20" fontId="16" fillId="2" borderId="78" xfId="0" applyNumberFormat="1" applyFont="1" applyFill="1" applyBorder="1" applyAlignment="1">
      <alignment horizontal="center" vertical="center"/>
    </xf>
    <xf numFmtId="0" fontId="9" fillId="2" borderId="79" xfId="0" applyFont="1" applyFill="1" applyBorder="1" applyAlignment="1">
      <alignment vertical="center" shrinkToFit="1"/>
    </xf>
    <xf numFmtId="20" fontId="16" fillId="0" borderId="78" xfId="0" applyNumberFormat="1" applyFont="1" applyBorder="1" applyAlignment="1">
      <alignment horizontal="center" vertical="center"/>
    </xf>
    <xf numFmtId="20" fontId="16" fillId="0" borderId="61" xfId="0" applyNumberFormat="1" applyFont="1" applyBorder="1" applyAlignment="1">
      <alignment horizontal="center" vertical="center"/>
    </xf>
    <xf numFmtId="20" fontId="16" fillId="2" borderId="62" xfId="0" applyNumberFormat="1" applyFont="1" applyFill="1" applyBorder="1" applyAlignment="1">
      <alignment horizontal="center" vertical="center"/>
    </xf>
    <xf numFmtId="20" fontId="16" fillId="2" borderId="77" xfId="0" applyNumberFormat="1" applyFont="1" applyFill="1" applyBorder="1" applyAlignment="1">
      <alignment horizontal="center" vertical="center"/>
    </xf>
    <xf numFmtId="0" fontId="9" fillId="2" borderId="79" xfId="0" applyFont="1" applyFill="1" applyBorder="1" applyAlignment="1">
      <alignment horizontal="center" vertical="center" shrinkToFit="1"/>
    </xf>
    <xf numFmtId="0" fontId="9" fillId="6" borderId="81" xfId="0" applyFont="1" applyFill="1" applyBorder="1" applyAlignment="1">
      <alignment horizontal="center" vertical="center" shrinkToFit="1"/>
    </xf>
    <xf numFmtId="0" fontId="0" fillId="2" borderId="63" xfId="0" applyFill="1" applyBorder="1" applyAlignment="1"/>
    <xf numFmtId="0" fontId="4" fillId="0" borderId="62" xfId="0" applyFont="1" applyBorder="1" applyAlignment="1">
      <alignment horizontal="center" vertical="center"/>
    </xf>
    <xf numFmtId="0" fontId="30" fillId="10" borderId="47" xfId="0" applyFont="1" applyFill="1" applyBorder="1" applyAlignment="1">
      <alignment horizontal="center" vertical="center"/>
    </xf>
    <xf numFmtId="0" fontId="0" fillId="11" borderId="56" xfId="0" applyFill="1" applyBorder="1">
      <alignment vertical="center"/>
    </xf>
    <xf numFmtId="0" fontId="58" fillId="0" borderId="90" xfId="0" applyFont="1" applyBorder="1">
      <alignment vertical="center"/>
    </xf>
    <xf numFmtId="20" fontId="0" fillId="0" borderId="0" xfId="0" applyNumberFormat="1">
      <alignment vertical="center"/>
    </xf>
    <xf numFmtId="0" fontId="59" fillId="0" borderId="0" xfId="0" applyFo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64" fillId="0" borderId="0" xfId="0" applyFont="1">
      <alignment vertical="center"/>
    </xf>
    <xf numFmtId="0" fontId="0" fillId="0" borderId="104" xfId="0" applyBorder="1">
      <alignment vertical="center"/>
    </xf>
    <xf numFmtId="0" fontId="0" fillId="0" borderId="75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58" fillId="2" borderId="90" xfId="0" applyFont="1" applyFill="1" applyBorder="1">
      <alignment vertical="center"/>
    </xf>
    <xf numFmtId="20" fontId="0" fillId="0" borderId="0" xfId="0" applyNumberForma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6" fillId="0" borderId="0" xfId="0" applyFont="1">
      <alignment vertical="center"/>
    </xf>
    <xf numFmtId="0" fontId="0" fillId="0" borderId="0" xfId="0" applyAlignment="1">
      <alignment horizontal="left" vertical="center"/>
    </xf>
    <xf numFmtId="20" fontId="16" fillId="7" borderId="80" xfId="0" applyNumberFormat="1" applyFont="1" applyFill="1" applyBorder="1" applyAlignment="1">
      <alignment horizontal="center" vertical="center"/>
    </xf>
    <xf numFmtId="0" fontId="4" fillId="7" borderId="62" xfId="0" applyFont="1" applyFill="1" applyBorder="1" applyAlignment="1">
      <alignment horizontal="center" vertical="center" shrinkToFit="1"/>
    </xf>
    <xf numFmtId="0" fontId="4" fillId="7" borderId="25" xfId="0" applyFont="1" applyFill="1" applyBorder="1" applyAlignment="1">
      <alignment horizontal="center" vertical="center" shrinkToFit="1"/>
    </xf>
    <xf numFmtId="0" fontId="9" fillId="7" borderId="81" xfId="0" applyFont="1" applyFill="1" applyBorder="1" applyAlignment="1">
      <alignment horizontal="center" vertical="center" shrinkToFit="1"/>
    </xf>
    <xf numFmtId="0" fontId="4" fillId="7" borderId="38" xfId="0" applyFont="1" applyFill="1" applyBorder="1" applyAlignment="1">
      <alignment horizontal="center" vertical="center" shrinkToFit="1"/>
    </xf>
    <xf numFmtId="0" fontId="16" fillId="7" borderId="25" xfId="0" applyFont="1" applyFill="1" applyBorder="1" applyAlignment="1">
      <alignment vertical="center" wrapText="1" shrinkToFit="1"/>
    </xf>
    <xf numFmtId="0" fontId="0" fillId="7" borderId="25" xfId="0" applyFill="1" applyBorder="1" applyAlignment="1"/>
    <xf numFmtId="0" fontId="30" fillId="7" borderId="38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 shrinkToFit="1"/>
    </xf>
    <xf numFmtId="0" fontId="16" fillId="2" borderId="39" xfId="0" applyFont="1" applyFill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 shrinkToFit="1"/>
    </xf>
    <xf numFmtId="0" fontId="12" fillId="0" borderId="39" xfId="0" applyFont="1" applyBorder="1" applyAlignment="1">
      <alignment horizontal="center" vertical="center" wrapText="1" shrinkToFit="1"/>
    </xf>
    <xf numFmtId="0" fontId="12" fillId="0" borderId="38" xfId="0" applyFont="1" applyBorder="1" applyAlignment="1">
      <alignment horizontal="center" vertical="center" wrapText="1" shrinkToFit="1"/>
    </xf>
    <xf numFmtId="56" fontId="14" fillId="0" borderId="59" xfId="0" applyNumberFormat="1" applyFont="1" applyBorder="1" applyAlignment="1">
      <alignment horizontal="center" vertical="center"/>
    </xf>
    <xf numFmtId="56" fontId="14" fillId="0" borderId="38" xfId="0" applyNumberFormat="1" applyFont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56" fontId="14" fillId="0" borderId="39" xfId="0" applyNumberFormat="1" applyFont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 wrapText="1" shrinkToFit="1"/>
    </xf>
    <xf numFmtId="0" fontId="16" fillId="2" borderId="39" xfId="0" applyFont="1" applyFill="1" applyBorder="1" applyAlignment="1">
      <alignment horizontal="center" vertical="center" wrapText="1" shrinkToFit="1"/>
    </xf>
    <xf numFmtId="0" fontId="16" fillId="0" borderId="47" xfId="0" applyFont="1" applyBorder="1" applyAlignment="1">
      <alignment horizontal="center" vertical="center" wrapText="1" shrinkToFit="1"/>
    </xf>
    <xf numFmtId="0" fontId="16" fillId="0" borderId="38" xfId="0" applyFont="1" applyBorder="1" applyAlignment="1">
      <alignment horizontal="center" vertical="center" wrapText="1" shrinkToFit="1"/>
    </xf>
    <xf numFmtId="0" fontId="16" fillId="0" borderId="39" xfId="0" applyFont="1" applyBorder="1" applyAlignment="1">
      <alignment horizontal="center" vertical="center" wrapText="1" shrinkToFit="1"/>
    </xf>
    <xf numFmtId="0" fontId="16" fillId="0" borderId="55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 shrinkToFit="1"/>
    </xf>
    <xf numFmtId="0" fontId="16" fillId="0" borderId="56" xfId="0" applyFont="1" applyBorder="1" applyAlignment="1">
      <alignment horizontal="center" vertical="center" wrapText="1" shrinkToFit="1"/>
    </xf>
    <xf numFmtId="56" fontId="14" fillId="2" borderId="38" xfId="0" applyNumberFormat="1" applyFont="1" applyFill="1" applyBorder="1" applyAlignment="1">
      <alignment horizontal="center" vertical="center"/>
    </xf>
    <xf numFmtId="56" fontId="14" fillId="2" borderId="39" xfId="0" applyNumberFormat="1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 wrapText="1" shrinkToFit="1"/>
    </xf>
    <xf numFmtId="0" fontId="12" fillId="2" borderId="38" xfId="0" applyFont="1" applyFill="1" applyBorder="1" applyAlignment="1">
      <alignment horizontal="center" vertical="center" wrapText="1" shrinkToFit="1"/>
    </xf>
    <xf numFmtId="0" fontId="12" fillId="5" borderId="47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 wrapText="1" shrinkToFit="1"/>
    </xf>
    <xf numFmtId="0" fontId="12" fillId="4" borderId="55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56" fontId="14" fillId="2" borderId="59" xfId="0" applyNumberFormat="1" applyFont="1" applyFill="1" applyBorder="1" applyAlignment="1">
      <alignment horizontal="center" vertical="center"/>
    </xf>
    <xf numFmtId="0" fontId="14" fillId="8" borderId="46" xfId="0" applyFont="1" applyFill="1" applyBorder="1" applyAlignment="1">
      <alignment horizontal="center" vertical="center"/>
    </xf>
    <xf numFmtId="0" fontId="15" fillId="8" borderId="44" xfId="0" applyFont="1" applyFill="1" applyBorder="1" applyAlignment="1">
      <alignment horizontal="center" vertical="center"/>
    </xf>
    <xf numFmtId="0" fontId="49" fillId="8" borderId="46" xfId="0" applyFont="1" applyFill="1" applyBorder="1" applyAlignment="1">
      <alignment horizontal="center" vertical="center"/>
    </xf>
    <xf numFmtId="0" fontId="49" fillId="8" borderId="43" xfId="0" applyFont="1" applyFill="1" applyBorder="1" applyAlignment="1">
      <alignment horizontal="center" vertical="center"/>
    </xf>
    <xf numFmtId="0" fontId="49" fillId="8" borderId="44" xfId="0" applyFont="1" applyFill="1" applyBorder="1" applyAlignment="1">
      <alignment horizontal="center" vertical="center"/>
    </xf>
    <xf numFmtId="0" fontId="15" fillId="8" borderId="46" xfId="0" applyFont="1" applyFill="1" applyBorder="1" applyAlignment="1">
      <alignment horizontal="center" vertical="center"/>
    </xf>
    <xf numFmtId="0" fontId="15" fillId="8" borderId="43" xfId="0" applyFont="1" applyFill="1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56" fontId="5" fillId="2" borderId="47" xfId="0" applyNumberFormat="1" applyFont="1" applyFill="1" applyBorder="1" applyAlignment="1">
      <alignment horizontal="center" vertical="center" wrapText="1"/>
    </xf>
    <xf numFmtId="0" fontId="44" fillId="2" borderId="38" xfId="0" applyFont="1" applyFill="1" applyBorder="1" applyAlignment="1">
      <alignment horizontal="center" vertical="center"/>
    </xf>
    <xf numFmtId="56" fontId="5" fillId="2" borderId="38" xfId="0" applyNumberFormat="1" applyFont="1" applyFill="1" applyBorder="1" applyAlignment="1">
      <alignment horizontal="center" vertical="center" wrapText="1"/>
    </xf>
    <xf numFmtId="56" fontId="5" fillId="2" borderId="39" xfId="0" applyNumberFormat="1" applyFont="1" applyFill="1" applyBorder="1" applyAlignment="1">
      <alignment horizontal="center" vertical="center" wrapText="1"/>
    </xf>
    <xf numFmtId="0" fontId="41" fillId="3" borderId="34" xfId="0" applyFont="1" applyFill="1" applyBorder="1" applyAlignment="1">
      <alignment horizontal="center" vertical="center" shrinkToFit="1"/>
    </xf>
    <xf numFmtId="0" fontId="41" fillId="3" borderId="35" xfId="0" applyFont="1" applyFill="1" applyBorder="1" applyAlignment="1">
      <alignment horizontal="center" vertical="center" shrinkToFit="1"/>
    </xf>
    <xf numFmtId="0" fontId="41" fillId="3" borderId="36" xfId="0" applyFont="1" applyFill="1" applyBorder="1" applyAlignment="1">
      <alignment horizontal="center" vertical="center" shrinkToFit="1"/>
    </xf>
    <xf numFmtId="0" fontId="12" fillId="4" borderId="60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wrapText="1" shrinkToFit="1"/>
    </xf>
    <xf numFmtId="56" fontId="14" fillId="0" borderId="62" xfId="0" applyNumberFormat="1" applyFont="1" applyBorder="1" applyAlignment="1">
      <alignment horizontal="center" vertical="center"/>
    </xf>
    <xf numFmtId="56" fontId="14" fillId="0" borderId="61" xfId="0" applyNumberFormat="1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56" fontId="14" fillId="0" borderId="48" xfId="0" applyNumberFormat="1" applyFont="1" applyBorder="1" applyAlignment="1">
      <alignment horizontal="center" vertical="center"/>
    </xf>
    <xf numFmtId="0" fontId="0" fillId="7" borderId="0" xfId="0" applyFill="1" applyAlignment="1">
      <alignment horizontal="center" vertical="center" textRotation="255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0" fillId="2" borderId="32" xfId="0" applyNumberFormat="1" applyFill="1" applyBorder="1" applyAlignment="1">
      <alignment horizontal="center" vertical="center"/>
    </xf>
    <xf numFmtId="176" fontId="0" fillId="2" borderId="33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 shrinkToFit="1"/>
    </xf>
    <xf numFmtId="176" fontId="0" fillId="2" borderId="29" xfId="0" applyNumberFormat="1" applyFill="1" applyBorder="1" applyAlignment="1">
      <alignment horizontal="center" vertical="center" shrinkToFit="1"/>
    </xf>
    <xf numFmtId="176" fontId="0" fillId="2" borderId="30" xfId="0" applyNumberFormat="1" applyFill="1" applyBorder="1" applyAlignment="1">
      <alignment horizontal="center" vertical="center" shrinkToFit="1"/>
    </xf>
    <xf numFmtId="176" fontId="0" fillId="2" borderId="31" xfId="0" applyNumberFormat="1" applyFill="1" applyBorder="1" applyAlignment="1">
      <alignment horizontal="center" vertical="center" shrinkToFit="1"/>
    </xf>
    <xf numFmtId="176" fontId="0" fillId="2" borderId="32" xfId="0" applyNumberFormat="1" applyFill="1" applyBorder="1" applyAlignment="1">
      <alignment horizontal="center" vertical="center" shrinkToFit="1"/>
    </xf>
    <xf numFmtId="176" fontId="0" fillId="2" borderId="33" xfId="0" applyNumberFormat="1" applyFill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/>
    </xf>
    <xf numFmtId="38" fontId="0" fillId="0" borderId="16" xfId="0" applyNumberFormat="1" applyBorder="1" applyAlignment="1">
      <alignment horizontal="center" vertical="center" shrinkToFit="1"/>
    </xf>
    <xf numFmtId="38" fontId="0" fillId="0" borderId="22" xfId="0" applyNumberForma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176" fontId="54" fillId="0" borderId="0" xfId="0" applyNumberFormat="1" applyFont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53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5" fillId="0" borderId="82" xfId="0" applyFont="1" applyBorder="1" applyAlignment="1">
      <alignment horizontal="center" vertical="center"/>
    </xf>
    <xf numFmtId="0" fontId="55" fillId="0" borderId="8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4" xfId="0" applyBorder="1">
      <alignment vertical="center"/>
    </xf>
    <xf numFmtId="0" fontId="57" fillId="0" borderId="85" xfId="0" applyFont="1" applyBorder="1">
      <alignment vertical="center"/>
    </xf>
    <xf numFmtId="0" fontId="57" fillId="0" borderId="86" xfId="0" applyFont="1" applyBorder="1">
      <alignment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3" xfId="0" applyBorder="1" applyAlignment="1">
      <alignment horizontal="left" vertical="center"/>
    </xf>
    <xf numFmtId="0" fontId="45" fillId="9" borderId="0" xfId="0" applyFont="1" applyFill="1">
      <alignment vertical="center"/>
    </xf>
    <xf numFmtId="0" fontId="0" fillId="9" borderId="0" xfId="0" applyFill="1">
      <alignment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21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5" xfId="0" applyBorder="1">
      <alignment vertical="center"/>
    </xf>
    <xf numFmtId="0" fontId="15" fillId="0" borderId="9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0" fontId="0" fillId="0" borderId="99" xfId="0" applyBorder="1" applyAlignment="1">
      <alignment horizontal="center" vertical="top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5" xfId="0" applyBorder="1">
      <alignment vertical="center"/>
    </xf>
    <xf numFmtId="0" fontId="0" fillId="0" borderId="100" xfId="0" applyBorder="1">
      <alignment vertical="center"/>
    </xf>
    <xf numFmtId="0" fontId="0" fillId="0" borderId="56" xfId="0" applyBorder="1">
      <alignment vertical="center"/>
    </xf>
    <xf numFmtId="0" fontId="0" fillId="0" borderId="97" xfId="0" applyBorder="1">
      <alignment vertical="center"/>
    </xf>
    <xf numFmtId="0" fontId="0" fillId="0" borderId="12" xfId="0" applyBorder="1">
      <alignment vertical="center"/>
    </xf>
    <xf numFmtId="0" fontId="0" fillId="0" borderId="62" xfId="0" applyBorder="1">
      <alignment vertical="center"/>
    </xf>
    <xf numFmtId="0" fontId="0" fillId="0" borderId="19" xfId="0" applyBorder="1">
      <alignment vertical="center"/>
    </xf>
    <xf numFmtId="0" fontId="0" fillId="0" borderId="61" xfId="0" applyBorder="1">
      <alignment vertical="center"/>
    </xf>
    <xf numFmtId="0" fontId="0" fillId="0" borderId="99" xfId="0" applyBorder="1">
      <alignment vertical="center"/>
    </xf>
    <xf numFmtId="0" fontId="49" fillId="0" borderId="5" xfId="0" applyFont="1" applyBorder="1" applyAlignment="1">
      <alignment horizontal="center" vertical="center"/>
    </xf>
    <xf numFmtId="0" fontId="49" fillId="0" borderId="98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101" xfId="0" applyFont="1" applyBorder="1" applyAlignment="1">
      <alignment horizontal="center" vertical="center"/>
    </xf>
    <xf numFmtId="0" fontId="49" fillId="0" borderId="102" xfId="0" applyFont="1" applyBorder="1" applyAlignment="1">
      <alignment horizontal="center" vertical="center"/>
    </xf>
    <xf numFmtId="0" fontId="49" fillId="0" borderId="103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98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65" fillId="0" borderId="108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5" fillId="0" borderId="107" xfId="0" applyFont="1" applyBorder="1" applyAlignment="1">
      <alignment horizontal="center" vertical="center"/>
    </xf>
    <xf numFmtId="0" fontId="0" fillId="0" borderId="108" xfId="0" applyBorder="1">
      <alignment vertical="center"/>
    </xf>
    <xf numFmtId="0" fontId="0" fillId="0" borderId="43" xfId="0" applyBorder="1">
      <alignment vertical="center"/>
    </xf>
    <xf numFmtId="0" fontId="0" fillId="0" borderId="107" xfId="0" applyBorder="1">
      <alignment vertical="center"/>
    </xf>
    <xf numFmtId="0" fontId="0" fillId="0" borderId="108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101" xfId="0" applyBorder="1">
      <alignment vertical="center"/>
    </xf>
    <xf numFmtId="0" fontId="0" fillId="0" borderId="102" xfId="0" applyBorder="1">
      <alignment vertical="center"/>
    </xf>
    <xf numFmtId="0" fontId="0" fillId="0" borderId="106" xfId="0" applyBorder="1">
      <alignment vertical="center"/>
    </xf>
    <xf numFmtId="0" fontId="0" fillId="0" borderId="103" xfId="0" applyBorder="1">
      <alignment vertical="center"/>
    </xf>
    <xf numFmtId="0" fontId="0" fillId="0" borderId="96" xfId="0" applyBorder="1">
      <alignment vertical="center"/>
    </xf>
    <xf numFmtId="0" fontId="0" fillId="0" borderId="92" xfId="0" applyBorder="1">
      <alignment vertical="center"/>
    </xf>
    <xf numFmtId="0" fontId="0" fillId="0" borderId="93" xfId="0" applyBorder="1">
      <alignment vertical="center"/>
    </xf>
    <xf numFmtId="0" fontId="0" fillId="0" borderId="9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49" fillId="0" borderId="9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99" xfId="0" applyFont="1" applyBorder="1" applyAlignment="1">
      <alignment horizontal="center" vertical="center"/>
    </xf>
    <xf numFmtId="0" fontId="57" fillId="0" borderId="108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107" xfId="0" applyFont="1" applyBorder="1" applyAlignment="1">
      <alignment horizontal="center"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0" fillId="0" borderId="117" xfId="0" applyBorder="1">
      <alignment vertical="center"/>
    </xf>
    <xf numFmtId="0" fontId="0" fillId="0" borderId="118" xfId="0" applyBorder="1">
      <alignment vertical="center"/>
    </xf>
    <xf numFmtId="0" fontId="0" fillId="0" borderId="119" xfId="0" applyBorder="1">
      <alignment vertical="center"/>
    </xf>
    <xf numFmtId="0" fontId="67" fillId="0" borderId="117" xfId="0" applyFont="1" applyBorder="1">
      <alignment vertical="center"/>
    </xf>
    <xf numFmtId="0" fontId="67" fillId="0" borderId="118" xfId="0" applyFont="1" applyBorder="1">
      <alignment vertical="center"/>
    </xf>
    <xf numFmtId="0" fontId="67" fillId="0" borderId="119" xfId="0" applyFont="1" applyBorder="1">
      <alignment vertical="center"/>
    </xf>
    <xf numFmtId="0" fontId="45" fillId="0" borderId="87" xfId="0" applyFont="1" applyBorder="1" applyAlignment="1">
      <alignment vertical="center" shrinkToFit="1"/>
    </xf>
    <xf numFmtId="0" fontId="55" fillId="0" borderId="88" xfId="0" applyFont="1" applyBorder="1" applyAlignment="1">
      <alignment vertical="center" shrinkToFit="1"/>
    </xf>
    <xf numFmtId="0" fontId="55" fillId="0" borderId="89" xfId="0" applyFont="1" applyBorder="1" applyAlignment="1">
      <alignment vertical="center" shrinkToFit="1"/>
    </xf>
    <xf numFmtId="0" fontId="55" fillId="0" borderId="109" xfId="0" applyFont="1" applyBorder="1" applyAlignment="1">
      <alignment vertical="center" shrinkToFit="1"/>
    </xf>
    <xf numFmtId="0" fontId="55" fillId="0" borderId="110" xfId="0" applyFont="1" applyBorder="1" applyAlignment="1">
      <alignment vertical="center" shrinkToFit="1"/>
    </xf>
    <xf numFmtId="0" fontId="55" fillId="0" borderId="111" xfId="0" applyFont="1" applyBorder="1" applyAlignment="1">
      <alignment vertical="center" shrinkToFit="1"/>
    </xf>
    <xf numFmtId="0" fontId="0" fillId="0" borderId="112" xfId="0" applyBorder="1">
      <alignment vertical="center"/>
    </xf>
    <xf numFmtId="0" fontId="0" fillId="0" borderId="0" xfId="0">
      <alignment vertical="center"/>
    </xf>
    <xf numFmtId="0" fontId="0" fillId="0" borderId="113" xfId="0" applyBorder="1">
      <alignment vertical="center"/>
    </xf>
    <xf numFmtId="0" fontId="0" fillId="0" borderId="109" xfId="0" applyBorder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113" xfId="0" applyBorder="1" applyAlignment="1">
      <alignment horizontal="center" vertical="center"/>
    </xf>
    <xf numFmtId="0" fontId="49" fillId="0" borderId="97" xfId="0" applyFont="1" applyBorder="1" applyAlignment="1">
      <alignment horizontal="center" vertical="center" wrapText="1"/>
    </xf>
    <xf numFmtId="0" fontId="15" fillId="0" borderId="108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 wrapText="1"/>
    </xf>
    <xf numFmtId="0" fontId="57" fillId="0" borderId="98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57" fillId="0" borderId="101" xfId="0" applyFont="1" applyBorder="1" applyAlignment="1">
      <alignment horizontal="center" vertical="center"/>
    </xf>
    <xf numFmtId="0" fontId="57" fillId="0" borderId="102" xfId="0" applyFont="1" applyBorder="1" applyAlignment="1">
      <alignment horizontal="center" vertical="center"/>
    </xf>
    <xf numFmtId="0" fontId="57" fillId="0" borderId="103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67" fillId="0" borderId="108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10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38" fontId="0" fillId="2" borderId="16" xfId="0" applyNumberForma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38" fontId="0" fillId="2" borderId="22" xfId="0" applyNumberForma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176" fontId="0" fillId="2" borderId="10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ECFF"/>
      <color rgb="FFCCFFCC"/>
      <color rgb="FFFFCCCC"/>
      <color rgb="FFFF3399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microsoft.com/office/2017/10/relationships/person" Target="persons/person2.xml"/><Relationship Id="rId3" Type="http://schemas.openxmlformats.org/officeDocument/2006/relationships/worksheet" Target="worksheets/sheet3.xml"/><Relationship Id="rId21" Type="http://schemas.microsoft.com/office/2017/10/relationships/person" Target="persons/pers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microsoft.com/office/2017/10/relationships/person" Target="persons/pers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22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98B96-B0E8-4CA2-88EB-7FCE2AF1FEF7}">
  <dimension ref="B2:P96"/>
  <sheetViews>
    <sheetView tabSelected="1" zoomScale="40" zoomScaleNormal="40" workbookViewId="0">
      <selection activeCell="N6" sqref="N6"/>
    </sheetView>
  </sheetViews>
  <sheetFormatPr defaultRowHeight="18" x14ac:dyDescent="0.55000000000000004"/>
  <cols>
    <col min="1" max="1" width="3.33203125" customWidth="1"/>
    <col min="2" max="3" width="11.4140625" customWidth="1"/>
    <col min="4" max="4" width="15.58203125" customWidth="1"/>
    <col min="5" max="5" width="11.1640625" customWidth="1"/>
    <col min="6" max="6" width="19.1640625" customWidth="1"/>
    <col min="7" max="9" width="3" customWidth="1"/>
    <col min="10" max="10" width="19.1640625" customWidth="1"/>
    <col min="11" max="11" width="4.5" customWidth="1"/>
    <col min="12" max="12" width="20.5" customWidth="1"/>
    <col min="13" max="13" width="27.08203125" customWidth="1"/>
    <col min="14" max="14" width="18" customWidth="1"/>
    <col min="15" max="15" width="12" customWidth="1"/>
    <col min="16" max="16" width="12.1640625" customWidth="1"/>
  </cols>
  <sheetData>
    <row r="2" spans="2:16" ht="37.5" customHeight="1" x14ac:dyDescent="0.55000000000000004">
      <c r="B2" s="323" t="s">
        <v>104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2:16" ht="23" customHeight="1" x14ac:dyDescent="0.55000000000000004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 t="s">
        <v>319</v>
      </c>
    </row>
    <row r="4" spans="2:16" ht="25.9" customHeight="1" thickBot="1" x14ac:dyDescent="0.25">
      <c r="B4" s="36" t="s">
        <v>84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42" t="s">
        <v>105</v>
      </c>
    </row>
    <row r="5" spans="2:16" ht="25.9" customHeight="1" thickBot="1" x14ac:dyDescent="0.6">
      <c r="B5" s="37" t="s">
        <v>28</v>
      </c>
      <c r="C5" s="38" t="s">
        <v>29</v>
      </c>
      <c r="D5" s="37" t="s">
        <v>30</v>
      </c>
      <c r="E5" s="37" t="s">
        <v>31</v>
      </c>
      <c r="F5" s="324" t="s">
        <v>32</v>
      </c>
      <c r="G5" s="325"/>
      <c r="H5" s="325"/>
      <c r="I5" s="325"/>
      <c r="J5" s="325"/>
      <c r="K5" s="37"/>
      <c r="L5" s="39" t="s">
        <v>33</v>
      </c>
      <c r="M5" s="39" t="s">
        <v>34</v>
      </c>
    </row>
    <row r="6" spans="2:16" ht="25.9" customHeight="1" x14ac:dyDescent="0.55000000000000004">
      <c r="B6" s="96" t="s">
        <v>35</v>
      </c>
      <c r="C6" s="321" t="s">
        <v>25</v>
      </c>
      <c r="D6" s="313" t="s">
        <v>53</v>
      </c>
      <c r="E6" s="97">
        <v>0.72916666666666663</v>
      </c>
      <c r="F6" s="135" t="s">
        <v>17</v>
      </c>
      <c r="G6" s="164">
        <v>0</v>
      </c>
      <c r="H6" s="165" t="s">
        <v>26</v>
      </c>
      <c r="I6" s="166">
        <v>1</v>
      </c>
      <c r="J6" s="167" t="s">
        <v>15</v>
      </c>
      <c r="K6" s="98"/>
      <c r="L6" s="128" t="s">
        <v>19</v>
      </c>
      <c r="M6" s="326" t="s">
        <v>111</v>
      </c>
      <c r="O6" s="110"/>
      <c r="P6" s="111"/>
    </row>
    <row r="7" spans="2:16" ht="25.9" customHeight="1" thickBot="1" x14ac:dyDescent="0.6">
      <c r="B7" s="120">
        <v>44689</v>
      </c>
      <c r="C7" s="322"/>
      <c r="D7" s="314"/>
      <c r="E7" s="103">
        <v>0.79861111111111116</v>
      </c>
      <c r="F7" s="136" t="s">
        <v>16</v>
      </c>
      <c r="G7" s="168">
        <v>0</v>
      </c>
      <c r="H7" s="169" t="s">
        <v>26</v>
      </c>
      <c r="I7" s="170">
        <v>11</v>
      </c>
      <c r="J7" s="139" t="s">
        <v>19</v>
      </c>
      <c r="K7" s="29" t="s">
        <v>27</v>
      </c>
      <c r="L7" s="182" t="s">
        <v>15</v>
      </c>
      <c r="M7" s="327"/>
      <c r="O7" s="111"/>
      <c r="P7" s="111"/>
    </row>
    <row r="8" spans="2:16" ht="25.9" customHeight="1" x14ac:dyDescent="0.55000000000000004">
      <c r="B8" s="121" t="s">
        <v>119</v>
      </c>
      <c r="C8" s="321" t="s">
        <v>25</v>
      </c>
      <c r="D8" s="313" t="s">
        <v>49</v>
      </c>
      <c r="E8" s="107">
        <v>0.72916666666666663</v>
      </c>
      <c r="F8" s="135" t="s">
        <v>12</v>
      </c>
      <c r="G8" s="164">
        <v>3</v>
      </c>
      <c r="H8" s="165" t="s">
        <v>26</v>
      </c>
      <c r="I8" s="166">
        <v>3</v>
      </c>
      <c r="J8" s="150" t="s">
        <v>100</v>
      </c>
      <c r="K8" s="105"/>
      <c r="L8" s="146" t="s">
        <v>101</v>
      </c>
      <c r="M8" s="328" t="s">
        <v>52</v>
      </c>
      <c r="O8" s="111"/>
      <c r="P8" s="112"/>
    </row>
    <row r="9" spans="2:16" ht="25.9" customHeight="1" thickBot="1" x14ac:dyDescent="0.6">
      <c r="B9" s="106">
        <v>44696</v>
      </c>
      <c r="C9" s="322"/>
      <c r="D9" s="315"/>
      <c r="E9" s="103">
        <v>0.79861111111111116</v>
      </c>
      <c r="F9" s="136" t="s">
        <v>14</v>
      </c>
      <c r="G9" s="168">
        <v>2</v>
      </c>
      <c r="H9" s="169" t="s">
        <v>26</v>
      </c>
      <c r="I9" s="170">
        <v>2</v>
      </c>
      <c r="J9" s="139" t="s">
        <v>101</v>
      </c>
      <c r="K9" s="29" t="s">
        <v>27</v>
      </c>
      <c r="L9" s="151" t="s">
        <v>100</v>
      </c>
      <c r="M9" s="329"/>
      <c r="O9" s="111"/>
      <c r="P9" s="111"/>
    </row>
    <row r="10" spans="2:16" ht="25.9" customHeight="1" x14ac:dyDescent="0.55000000000000004">
      <c r="B10" s="121" t="s">
        <v>120</v>
      </c>
      <c r="C10" s="364" t="s">
        <v>25</v>
      </c>
      <c r="D10" s="338" t="s">
        <v>124</v>
      </c>
      <c r="E10" s="152">
        <v>0.46527777777777773</v>
      </c>
      <c r="F10" s="138" t="s">
        <v>14</v>
      </c>
      <c r="G10" s="171">
        <v>6</v>
      </c>
      <c r="H10" s="172" t="s">
        <v>26</v>
      </c>
      <c r="I10" s="173">
        <v>0</v>
      </c>
      <c r="J10" s="18" t="s">
        <v>17</v>
      </c>
      <c r="K10" s="100"/>
      <c r="L10" s="161" t="s">
        <v>15</v>
      </c>
      <c r="M10" s="119"/>
    </row>
    <row r="11" spans="2:16" ht="25.9" customHeight="1" x14ac:dyDescent="0.55000000000000004">
      <c r="B11" s="336">
        <v>44338</v>
      </c>
      <c r="C11" s="365"/>
      <c r="D11" s="339"/>
      <c r="E11" s="153">
        <v>0.53472222222222221</v>
      </c>
      <c r="F11" s="138" t="s">
        <v>12</v>
      </c>
      <c r="G11" s="174">
        <v>1</v>
      </c>
      <c r="H11" s="172" t="s">
        <v>26</v>
      </c>
      <c r="I11" s="175">
        <v>3</v>
      </c>
      <c r="J11" s="163" t="s">
        <v>15</v>
      </c>
      <c r="K11" s="102"/>
      <c r="L11" s="126" t="s">
        <v>17</v>
      </c>
      <c r="M11" s="108" t="s">
        <v>54</v>
      </c>
    </row>
    <row r="12" spans="2:16" ht="25.9" customHeight="1" x14ac:dyDescent="0.55000000000000004">
      <c r="B12" s="336"/>
      <c r="C12" s="365"/>
      <c r="D12" s="339"/>
      <c r="E12" s="152">
        <v>0.60416666666666663</v>
      </c>
      <c r="F12" s="138" t="s">
        <v>13</v>
      </c>
      <c r="G12" s="171">
        <v>1</v>
      </c>
      <c r="H12" s="172" t="s">
        <v>26</v>
      </c>
      <c r="I12" s="173">
        <v>4</v>
      </c>
      <c r="J12" s="18" t="s">
        <v>19</v>
      </c>
      <c r="K12" s="102"/>
      <c r="L12" s="126" t="s">
        <v>18</v>
      </c>
      <c r="M12" s="119"/>
    </row>
    <row r="13" spans="2:16" ht="25.9" customHeight="1" thickBot="1" x14ac:dyDescent="0.6">
      <c r="B13" s="337"/>
      <c r="C13" s="366"/>
      <c r="D13" s="343"/>
      <c r="E13" s="153">
        <v>0.67361111111111116</v>
      </c>
      <c r="F13" s="136" t="s">
        <v>18</v>
      </c>
      <c r="G13" s="168">
        <v>3</v>
      </c>
      <c r="H13" s="169" t="s">
        <v>26</v>
      </c>
      <c r="I13" s="170">
        <v>1</v>
      </c>
      <c r="J13" s="141" t="s">
        <v>101</v>
      </c>
      <c r="K13" s="29" t="s">
        <v>27</v>
      </c>
      <c r="L13" s="127" t="s">
        <v>13</v>
      </c>
      <c r="M13" s="109"/>
    </row>
    <row r="14" spans="2:16" ht="25.9" customHeight="1" x14ac:dyDescent="0.55000000000000004">
      <c r="B14" s="35" t="s">
        <v>36</v>
      </c>
      <c r="C14" s="340" t="s">
        <v>41</v>
      </c>
      <c r="D14" s="315" t="s">
        <v>110</v>
      </c>
      <c r="E14" s="43">
        <v>0.41666666666666669</v>
      </c>
      <c r="F14" s="137" t="s">
        <v>100</v>
      </c>
      <c r="G14" s="164">
        <v>4</v>
      </c>
      <c r="H14" s="165" t="s">
        <v>26</v>
      </c>
      <c r="I14" s="166">
        <v>1</v>
      </c>
      <c r="J14" s="140" t="s">
        <v>18</v>
      </c>
      <c r="K14" s="34"/>
      <c r="L14" s="125" t="s">
        <v>101</v>
      </c>
      <c r="M14" s="333" t="s">
        <v>112</v>
      </c>
    </row>
    <row r="15" spans="2:16" ht="25.9" customHeight="1" x14ac:dyDescent="0.55000000000000004">
      <c r="B15" s="316">
        <v>44352</v>
      </c>
      <c r="C15" s="341"/>
      <c r="D15" s="315"/>
      <c r="E15" s="44">
        <v>0.4861111111111111</v>
      </c>
      <c r="F15" s="138" t="s">
        <v>12</v>
      </c>
      <c r="G15" s="171">
        <v>5</v>
      </c>
      <c r="H15" s="172" t="s">
        <v>26</v>
      </c>
      <c r="I15" s="173">
        <v>0</v>
      </c>
      <c r="J15" s="18" t="s">
        <v>101</v>
      </c>
      <c r="K15" s="26"/>
      <c r="L15" s="126" t="s">
        <v>13</v>
      </c>
      <c r="M15" s="334"/>
    </row>
    <row r="16" spans="2:16" ht="25.9" customHeight="1" thickBot="1" x14ac:dyDescent="0.6">
      <c r="B16" s="320"/>
      <c r="C16" s="342"/>
      <c r="D16" s="314"/>
      <c r="E16" s="49">
        <v>0.55555555555555558</v>
      </c>
      <c r="F16" s="136" t="s">
        <v>14</v>
      </c>
      <c r="G16" s="168">
        <v>2</v>
      </c>
      <c r="H16" s="169" t="s">
        <v>26</v>
      </c>
      <c r="I16" s="170">
        <v>1</v>
      </c>
      <c r="J16" s="141" t="s">
        <v>13</v>
      </c>
      <c r="K16" s="29" t="s">
        <v>27</v>
      </c>
      <c r="L16" s="127" t="s">
        <v>12</v>
      </c>
      <c r="M16" s="335"/>
    </row>
    <row r="17" spans="2:13" ht="25.9" customHeight="1" x14ac:dyDescent="0.55000000000000004">
      <c r="B17" s="35" t="s">
        <v>37</v>
      </c>
      <c r="C17" s="372" t="s">
        <v>25</v>
      </c>
      <c r="D17" s="315" t="s">
        <v>108</v>
      </c>
      <c r="E17" s="47">
        <v>0.58333333333333337</v>
      </c>
      <c r="F17" s="135" t="s">
        <v>18</v>
      </c>
      <c r="G17" s="164">
        <v>7</v>
      </c>
      <c r="H17" s="165" t="s">
        <v>26</v>
      </c>
      <c r="I17" s="166">
        <v>0</v>
      </c>
      <c r="J17" s="140" t="s">
        <v>13</v>
      </c>
      <c r="K17" s="34"/>
      <c r="L17" s="125" t="s">
        <v>12</v>
      </c>
      <c r="M17" s="330" t="s">
        <v>113</v>
      </c>
    </row>
    <row r="18" spans="2:13" ht="25.9" customHeight="1" x14ac:dyDescent="0.55000000000000004">
      <c r="B18" s="316">
        <v>44359</v>
      </c>
      <c r="C18" s="372"/>
      <c r="D18" s="315"/>
      <c r="E18" s="44">
        <v>0.65277777777777779</v>
      </c>
      <c r="F18" s="138" t="s">
        <v>19</v>
      </c>
      <c r="G18" s="171">
        <v>0</v>
      </c>
      <c r="H18" s="172" t="s">
        <v>26</v>
      </c>
      <c r="I18" s="173">
        <v>1</v>
      </c>
      <c r="J18" s="18" t="s">
        <v>12</v>
      </c>
      <c r="K18" s="26"/>
      <c r="L18" s="183" t="s">
        <v>15</v>
      </c>
      <c r="M18" s="331"/>
    </row>
    <row r="19" spans="2:13" ht="25.9" customHeight="1" x14ac:dyDescent="0.55000000000000004">
      <c r="B19" s="317"/>
      <c r="C19" s="372"/>
      <c r="D19" s="315"/>
      <c r="E19" s="45">
        <v>0.72222222222222221</v>
      </c>
      <c r="F19" s="176" t="s">
        <v>15</v>
      </c>
      <c r="G19" s="171">
        <v>0</v>
      </c>
      <c r="H19" s="172" t="s">
        <v>26</v>
      </c>
      <c r="I19" s="173">
        <v>6</v>
      </c>
      <c r="J19" s="18" t="s">
        <v>14</v>
      </c>
      <c r="K19" s="27"/>
      <c r="L19" s="126" t="s">
        <v>19</v>
      </c>
      <c r="M19" s="331"/>
    </row>
    <row r="20" spans="2:13" ht="25.9" customHeight="1" thickBot="1" x14ac:dyDescent="0.6">
      <c r="B20" s="320"/>
      <c r="C20" s="372"/>
      <c r="D20" s="315"/>
      <c r="E20" s="48">
        <v>0.79166666666666663</v>
      </c>
      <c r="F20" s="136" t="s">
        <v>17</v>
      </c>
      <c r="G20" s="168">
        <v>0</v>
      </c>
      <c r="H20" s="169" t="s">
        <v>26</v>
      </c>
      <c r="I20" s="170">
        <v>9</v>
      </c>
      <c r="J20" s="142" t="s">
        <v>100</v>
      </c>
      <c r="K20" s="29" t="s">
        <v>27</v>
      </c>
      <c r="L20" s="127" t="s">
        <v>14</v>
      </c>
      <c r="M20" s="332"/>
    </row>
    <row r="21" spans="2:13" ht="25.9" customHeight="1" x14ac:dyDescent="0.55000000000000004">
      <c r="B21" s="35" t="s">
        <v>38</v>
      </c>
      <c r="C21" s="340" t="s">
        <v>41</v>
      </c>
      <c r="D21" s="313" t="s">
        <v>81</v>
      </c>
      <c r="E21" s="43">
        <v>0.41666666666666669</v>
      </c>
      <c r="F21" s="177" t="s">
        <v>15</v>
      </c>
      <c r="G21" s="164">
        <v>0</v>
      </c>
      <c r="H21" s="165" t="s">
        <v>26</v>
      </c>
      <c r="I21" s="166">
        <v>2</v>
      </c>
      <c r="J21" s="143" t="s">
        <v>19</v>
      </c>
      <c r="K21" s="28"/>
      <c r="L21" s="128" t="s">
        <v>17</v>
      </c>
      <c r="M21" s="330" t="s">
        <v>114</v>
      </c>
    </row>
    <row r="22" spans="2:13" ht="25.9" customHeight="1" x14ac:dyDescent="0.55000000000000004">
      <c r="B22" s="316">
        <v>44373</v>
      </c>
      <c r="C22" s="341"/>
      <c r="D22" s="315"/>
      <c r="E22" s="44">
        <v>0.4861111111111111</v>
      </c>
      <c r="F22" s="138" t="s">
        <v>17</v>
      </c>
      <c r="G22" s="171">
        <v>2</v>
      </c>
      <c r="H22" s="172" t="s">
        <v>26</v>
      </c>
      <c r="I22" s="173">
        <v>2</v>
      </c>
      <c r="J22" s="144" t="s">
        <v>18</v>
      </c>
      <c r="K22" s="27"/>
      <c r="L22" s="130" t="s">
        <v>19</v>
      </c>
      <c r="M22" s="355"/>
    </row>
    <row r="23" spans="2:13" ht="25.9" customHeight="1" thickBot="1" x14ac:dyDescent="0.6">
      <c r="B23" s="320"/>
      <c r="C23" s="342"/>
      <c r="D23" s="315"/>
      <c r="E23" s="49">
        <v>0.55555555555555558</v>
      </c>
      <c r="F23" s="136" t="s">
        <v>16</v>
      </c>
      <c r="G23" s="168">
        <v>0</v>
      </c>
      <c r="H23" s="169" t="s">
        <v>26</v>
      </c>
      <c r="I23" s="170">
        <v>3</v>
      </c>
      <c r="J23" s="139" t="s">
        <v>13</v>
      </c>
      <c r="K23" s="33" t="s">
        <v>27</v>
      </c>
      <c r="L23" s="131" t="s">
        <v>18</v>
      </c>
      <c r="M23" s="356"/>
    </row>
    <row r="24" spans="2:13" ht="25.9" customHeight="1" x14ac:dyDescent="0.55000000000000004">
      <c r="B24" s="35" t="s">
        <v>39</v>
      </c>
      <c r="C24" s="311" t="s">
        <v>25</v>
      </c>
      <c r="D24" s="313" t="s">
        <v>110</v>
      </c>
      <c r="E24" s="43">
        <v>0.69444444444444453</v>
      </c>
      <c r="F24" s="137" t="s">
        <v>100</v>
      </c>
      <c r="G24" s="164">
        <v>5</v>
      </c>
      <c r="H24" s="165" t="s">
        <v>26</v>
      </c>
      <c r="I24" s="166">
        <v>2</v>
      </c>
      <c r="J24" s="143" t="s">
        <v>101</v>
      </c>
      <c r="K24" s="34"/>
      <c r="L24" s="128" t="s">
        <v>13</v>
      </c>
      <c r="M24" s="330" t="s">
        <v>81</v>
      </c>
    </row>
    <row r="25" spans="2:13" ht="25.9" customHeight="1" thickBot="1" x14ac:dyDescent="0.6">
      <c r="B25" s="122">
        <v>44387</v>
      </c>
      <c r="C25" s="312"/>
      <c r="D25" s="314"/>
      <c r="E25" s="46">
        <v>0.76388888888888884</v>
      </c>
      <c r="F25" s="178" t="s">
        <v>15</v>
      </c>
      <c r="G25" s="168">
        <v>0</v>
      </c>
      <c r="H25" s="169" t="s">
        <v>26</v>
      </c>
      <c r="I25" s="170">
        <v>6</v>
      </c>
      <c r="J25" s="139" t="s">
        <v>13</v>
      </c>
      <c r="K25" s="29" t="s">
        <v>27</v>
      </c>
      <c r="L25" s="131" t="s">
        <v>101</v>
      </c>
      <c r="M25" s="332"/>
    </row>
    <row r="26" spans="2:13" ht="25.9" customHeight="1" x14ac:dyDescent="0.55000000000000004">
      <c r="B26" s="104" t="s">
        <v>40</v>
      </c>
      <c r="C26" s="344" t="s">
        <v>25</v>
      </c>
      <c r="D26" s="338" t="s">
        <v>109</v>
      </c>
      <c r="E26" s="107">
        <v>0.39583333333333331</v>
      </c>
      <c r="F26" s="18" t="s">
        <v>16</v>
      </c>
      <c r="G26" s="189">
        <v>0</v>
      </c>
      <c r="H26" s="190" t="s">
        <v>26</v>
      </c>
      <c r="I26" s="192">
        <v>1</v>
      </c>
      <c r="J26" s="18" t="s">
        <v>17</v>
      </c>
      <c r="K26" s="98"/>
      <c r="L26" s="132" t="s">
        <v>100</v>
      </c>
      <c r="M26" s="357" t="s">
        <v>115</v>
      </c>
    </row>
    <row r="27" spans="2:13" ht="25.9" customHeight="1" x14ac:dyDescent="0.55000000000000004">
      <c r="B27" s="347">
        <v>44408</v>
      </c>
      <c r="C27" s="345"/>
      <c r="D27" s="339"/>
      <c r="E27" s="99">
        <v>0.46527777777777773</v>
      </c>
      <c r="F27" s="95" t="s">
        <v>100</v>
      </c>
      <c r="G27" s="189">
        <v>7</v>
      </c>
      <c r="H27" s="190" t="s">
        <v>26</v>
      </c>
      <c r="I27" s="192">
        <v>0</v>
      </c>
      <c r="J27" s="163" t="s">
        <v>15</v>
      </c>
      <c r="K27" s="100"/>
      <c r="L27" s="130" t="s">
        <v>19</v>
      </c>
      <c r="M27" s="359"/>
    </row>
    <row r="28" spans="2:13" ht="25.9" customHeight="1" x14ac:dyDescent="0.55000000000000004">
      <c r="B28" s="336"/>
      <c r="C28" s="345"/>
      <c r="D28" s="339"/>
      <c r="E28" s="101">
        <v>0.53472222222222221</v>
      </c>
      <c r="F28" s="18" t="s">
        <v>14</v>
      </c>
      <c r="G28" s="189">
        <v>2</v>
      </c>
      <c r="H28" s="190" t="s">
        <v>26</v>
      </c>
      <c r="I28" s="192">
        <v>4</v>
      </c>
      <c r="J28" s="18" t="s">
        <v>19</v>
      </c>
      <c r="K28" s="102"/>
      <c r="L28" s="162" t="s">
        <v>15</v>
      </c>
      <c r="M28" s="359"/>
    </row>
    <row r="29" spans="2:13" ht="25.9" customHeight="1" x14ac:dyDescent="0.55000000000000004">
      <c r="B29" s="336"/>
      <c r="C29" s="345"/>
      <c r="D29" s="339"/>
      <c r="E29" s="99">
        <v>0.60416666666666663</v>
      </c>
      <c r="F29" s="18" t="s">
        <v>12</v>
      </c>
      <c r="G29" s="191">
        <v>4</v>
      </c>
      <c r="H29" s="190" t="s">
        <v>26</v>
      </c>
      <c r="I29" s="193">
        <v>0</v>
      </c>
      <c r="J29" s="18" t="s">
        <v>18</v>
      </c>
      <c r="K29" s="102"/>
      <c r="L29" s="130" t="s">
        <v>13</v>
      </c>
      <c r="M29" s="359"/>
    </row>
    <row r="30" spans="2:13" ht="25.9" customHeight="1" thickBot="1" x14ac:dyDescent="0.6">
      <c r="B30" s="337"/>
      <c r="C30" s="346"/>
      <c r="D30" s="343"/>
      <c r="E30" s="101">
        <v>0.67361111111111116</v>
      </c>
      <c r="F30" s="18" t="s">
        <v>13</v>
      </c>
      <c r="G30" s="191">
        <v>3</v>
      </c>
      <c r="H30" s="190" t="s">
        <v>26</v>
      </c>
      <c r="I30" s="193">
        <v>2</v>
      </c>
      <c r="J30" s="18" t="s">
        <v>101</v>
      </c>
      <c r="K30" s="33" t="s">
        <v>27</v>
      </c>
      <c r="L30" s="133" t="s">
        <v>18</v>
      </c>
      <c r="M30" s="360"/>
    </row>
    <row r="31" spans="2:13" ht="25.9" customHeight="1" x14ac:dyDescent="0.55000000000000004">
      <c r="B31" s="121" t="s">
        <v>42</v>
      </c>
      <c r="C31" s="340" t="s">
        <v>41</v>
      </c>
      <c r="D31" s="339" t="s">
        <v>53</v>
      </c>
      <c r="E31" s="43">
        <v>0.41666666666666669</v>
      </c>
      <c r="F31" s="194" t="s">
        <v>17</v>
      </c>
      <c r="G31" s="195">
        <v>0</v>
      </c>
      <c r="H31" s="196" t="s">
        <v>26</v>
      </c>
      <c r="I31" s="197">
        <v>3</v>
      </c>
      <c r="J31" s="198" t="s">
        <v>12</v>
      </c>
      <c r="K31" s="199"/>
      <c r="L31" s="200" t="s">
        <v>202</v>
      </c>
      <c r="M31" s="357" t="s">
        <v>115</v>
      </c>
    </row>
    <row r="32" spans="2:13" ht="25.9" customHeight="1" thickBot="1" x14ac:dyDescent="0.6">
      <c r="B32" s="336">
        <v>44443</v>
      </c>
      <c r="C32" s="341"/>
      <c r="D32" s="339"/>
      <c r="E32" s="44">
        <v>0.4861111111111111</v>
      </c>
      <c r="F32" s="138" t="s">
        <v>16</v>
      </c>
      <c r="G32" s="189">
        <v>0</v>
      </c>
      <c r="H32" s="190" t="s">
        <v>26</v>
      </c>
      <c r="I32" s="207">
        <v>2</v>
      </c>
      <c r="J32" s="18" t="s">
        <v>14</v>
      </c>
      <c r="K32" s="29" t="s">
        <v>27</v>
      </c>
      <c r="L32" s="127" t="s">
        <v>201</v>
      </c>
      <c r="M32" s="358"/>
    </row>
    <row r="33" spans="2:14" ht="25.9" customHeight="1" thickBot="1" x14ac:dyDescent="0.6">
      <c r="B33" s="337"/>
      <c r="C33" s="342"/>
      <c r="D33" s="343"/>
      <c r="E33" s="49">
        <v>0.55555555555555558</v>
      </c>
      <c r="F33" s="208" t="s">
        <v>19</v>
      </c>
      <c r="G33" s="209">
        <v>5</v>
      </c>
      <c r="H33" s="210" t="s">
        <v>26</v>
      </c>
      <c r="I33" s="211">
        <v>0</v>
      </c>
      <c r="J33" s="212" t="s">
        <v>18</v>
      </c>
      <c r="K33" s="213"/>
      <c r="L33" s="214" t="s">
        <v>203</v>
      </c>
      <c r="M33" s="358"/>
    </row>
    <row r="34" spans="2:14" ht="25.9" customHeight="1" thickBot="1" x14ac:dyDescent="0.6">
      <c r="B34" s="85">
        <v>44443</v>
      </c>
      <c r="C34" s="348" t="s">
        <v>92</v>
      </c>
      <c r="D34" s="349"/>
      <c r="E34" s="86">
        <v>0.70833333333333337</v>
      </c>
      <c r="F34" s="350" t="s">
        <v>93</v>
      </c>
      <c r="G34" s="351"/>
      <c r="H34" s="351"/>
      <c r="I34" s="351"/>
      <c r="J34" s="352"/>
      <c r="K34" s="353" t="s">
        <v>99</v>
      </c>
      <c r="L34" s="354"/>
      <c r="M34" s="349"/>
    </row>
    <row r="35" spans="2:14" ht="25.9" customHeight="1" x14ac:dyDescent="0.55000000000000004">
      <c r="B35" s="121" t="s">
        <v>43</v>
      </c>
      <c r="C35" s="311" t="s">
        <v>25</v>
      </c>
      <c r="D35" s="338" t="s">
        <v>50</v>
      </c>
      <c r="E35" s="43">
        <v>0.69444444444444453</v>
      </c>
      <c r="F35" s="18" t="s">
        <v>13</v>
      </c>
      <c r="G35" s="189">
        <v>0</v>
      </c>
      <c r="H35" s="190" t="s">
        <v>26</v>
      </c>
      <c r="I35" s="207">
        <v>2</v>
      </c>
      <c r="J35" s="18" t="s">
        <v>12</v>
      </c>
      <c r="K35" s="98"/>
      <c r="L35" s="125" t="s">
        <v>16</v>
      </c>
      <c r="M35" s="304" t="s">
        <v>116</v>
      </c>
    </row>
    <row r="36" spans="2:14" ht="25.9" customHeight="1" thickBot="1" x14ac:dyDescent="0.6">
      <c r="B36" s="106">
        <v>44450</v>
      </c>
      <c r="C36" s="312"/>
      <c r="D36" s="339"/>
      <c r="E36" s="46">
        <v>0.76388888888888884</v>
      </c>
      <c r="F36" s="18" t="s">
        <v>18</v>
      </c>
      <c r="G36" s="189">
        <v>5</v>
      </c>
      <c r="H36" s="190" t="s">
        <v>26</v>
      </c>
      <c r="I36" s="207">
        <v>1</v>
      </c>
      <c r="J36" s="141" t="s">
        <v>16</v>
      </c>
      <c r="K36" s="33" t="s">
        <v>27</v>
      </c>
      <c r="L36" s="123" t="s">
        <v>12</v>
      </c>
      <c r="M36" s="305"/>
    </row>
    <row r="37" spans="2:14" ht="25.9" customHeight="1" x14ac:dyDescent="0.55000000000000004">
      <c r="B37" s="35" t="s">
        <v>44</v>
      </c>
      <c r="C37" s="318" t="s">
        <v>41</v>
      </c>
      <c r="D37" s="313" t="s">
        <v>51</v>
      </c>
      <c r="E37" s="43">
        <v>0.41666666666666669</v>
      </c>
      <c r="F37" s="135" t="s">
        <v>19</v>
      </c>
      <c r="G37" s="164">
        <v>0</v>
      </c>
      <c r="H37" s="165" t="s">
        <v>26</v>
      </c>
      <c r="I37" s="166">
        <v>5</v>
      </c>
      <c r="J37" s="145" t="s">
        <v>100</v>
      </c>
      <c r="K37" s="34"/>
      <c r="L37" s="161" t="s">
        <v>15</v>
      </c>
      <c r="M37" s="306"/>
    </row>
    <row r="38" spans="2:14" ht="25.9" customHeight="1" x14ac:dyDescent="0.55000000000000004">
      <c r="B38" s="373">
        <v>44829</v>
      </c>
      <c r="C38" s="319"/>
      <c r="D38" s="315"/>
      <c r="E38" s="44">
        <v>0.4861111111111111</v>
      </c>
      <c r="F38" s="176" t="s">
        <v>15</v>
      </c>
      <c r="G38" s="171">
        <v>1</v>
      </c>
      <c r="H38" s="172" t="s">
        <v>26</v>
      </c>
      <c r="I38" s="173">
        <v>1</v>
      </c>
      <c r="J38" s="18" t="s">
        <v>16</v>
      </c>
      <c r="K38" s="27"/>
      <c r="L38" s="134" t="s">
        <v>100</v>
      </c>
      <c r="M38" s="307"/>
    </row>
    <row r="39" spans="2:14" ht="25.9" customHeight="1" thickBot="1" x14ac:dyDescent="0.6">
      <c r="B39" s="320"/>
      <c r="C39" s="319"/>
      <c r="D39" s="315"/>
      <c r="E39" s="49">
        <v>0.55555555555555558</v>
      </c>
      <c r="F39" s="136" t="s">
        <v>17</v>
      </c>
      <c r="G39" s="168">
        <v>0</v>
      </c>
      <c r="H39" s="169" t="s">
        <v>26</v>
      </c>
      <c r="I39" s="170">
        <v>8</v>
      </c>
      <c r="J39" s="141" t="s">
        <v>101</v>
      </c>
      <c r="K39" s="29" t="s">
        <v>27</v>
      </c>
      <c r="L39" s="127" t="s">
        <v>16</v>
      </c>
      <c r="M39" s="308"/>
    </row>
    <row r="40" spans="2:14" ht="25.9" customHeight="1" x14ac:dyDescent="0.55000000000000004">
      <c r="B40" s="35" t="s">
        <v>45</v>
      </c>
      <c r="C40" s="311" t="s">
        <v>25</v>
      </c>
      <c r="D40" s="313" t="s">
        <v>108</v>
      </c>
      <c r="E40" s="43">
        <v>0.69444444444444453</v>
      </c>
      <c r="F40" s="135" t="s">
        <v>18</v>
      </c>
      <c r="G40" s="164">
        <v>4</v>
      </c>
      <c r="H40" s="165" t="s">
        <v>26</v>
      </c>
      <c r="I40" s="166">
        <v>6</v>
      </c>
      <c r="J40" s="143" t="s">
        <v>14</v>
      </c>
      <c r="K40" s="34"/>
      <c r="L40" s="125" t="s">
        <v>101</v>
      </c>
      <c r="M40" s="309"/>
    </row>
    <row r="41" spans="2:14" ht="25.9" customHeight="1" thickBot="1" x14ac:dyDescent="0.6">
      <c r="B41" s="122">
        <v>44836</v>
      </c>
      <c r="C41" s="312"/>
      <c r="D41" s="314"/>
      <c r="E41" s="46">
        <v>0.76388888888888884</v>
      </c>
      <c r="F41" s="136" t="s">
        <v>16</v>
      </c>
      <c r="G41" s="168">
        <v>1</v>
      </c>
      <c r="H41" s="169" t="s">
        <v>26</v>
      </c>
      <c r="I41" s="170">
        <v>3</v>
      </c>
      <c r="J41" s="139" t="s">
        <v>101</v>
      </c>
      <c r="K41" s="29" t="s">
        <v>27</v>
      </c>
      <c r="L41" s="127" t="s">
        <v>14</v>
      </c>
      <c r="M41" s="310"/>
    </row>
    <row r="42" spans="2:14" ht="25.9" customHeight="1" x14ac:dyDescent="0.55000000000000004">
      <c r="B42" s="35" t="s">
        <v>46</v>
      </c>
      <c r="C42" s="318" t="s">
        <v>41</v>
      </c>
      <c r="D42" s="313" t="s">
        <v>49</v>
      </c>
      <c r="E42" s="43">
        <v>0.41666666666666669</v>
      </c>
      <c r="F42" s="18" t="s">
        <v>12</v>
      </c>
      <c r="G42" s="174">
        <v>3</v>
      </c>
      <c r="H42" s="172" t="s">
        <v>26</v>
      </c>
      <c r="I42" s="175">
        <v>1</v>
      </c>
      <c r="J42" s="18" t="s">
        <v>14</v>
      </c>
      <c r="K42" s="28"/>
      <c r="L42" s="110" t="s">
        <v>100</v>
      </c>
      <c r="M42" s="306"/>
    </row>
    <row r="43" spans="2:14" ht="25.9" customHeight="1" thickBot="1" x14ac:dyDescent="0.6">
      <c r="B43" s="316">
        <v>44478</v>
      </c>
      <c r="C43" s="319"/>
      <c r="D43" s="315"/>
      <c r="E43" s="44">
        <v>0.4861111111111111</v>
      </c>
      <c r="F43" s="18" t="s">
        <v>13</v>
      </c>
      <c r="G43" s="171">
        <v>2</v>
      </c>
      <c r="H43" s="172" t="s">
        <v>26</v>
      </c>
      <c r="I43" s="173">
        <v>5</v>
      </c>
      <c r="J43" s="95" t="s">
        <v>100</v>
      </c>
      <c r="K43" s="33" t="s">
        <v>27</v>
      </c>
      <c r="L43" s="123" t="s">
        <v>17</v>
      </c>
      <c r="M43" s="307"/>
    </row>
    <row r="44" spans="2:14" ht="25.9" customHeight="1" thickBot="1" x14ac:dyDescent="0.6">
      <c r="B44" s="320"/>
      <c r="C44" s="319"/>
      <c r="D44" s="315"/>
      <c r="E44" s="49">
        <v>0.55555555555555558</v>
      </c>
      <c r="F44" s="212" t="s">
        <v>19</v>
      </c>
      <c r="G44" s="215">
        <v>5</v>
      </c>
      <c r="H44" s="216" t="s">
        <v>26</v>
      </c>
      <c r="I44" s="217">
        <v>0</v>
      </c>
      <c r="J44" s="218" t="s">
        <v>17</v>
      </c>
      <c r="K44" s="219" t="s">
        <v>27</v>
      </c>
      <c r="L44" s="200" t="s">
        <v>202</v>
      </c>
      <c r="M44" s="308"/>
    </row>
    <row r="45" spans="2:14" ht="25.9" customHeight="1" x14ac:dyDescent="0.55000000000000004">
      <c r="B45" s="35" t="s">
        <v>47</v>
      </c>
      <c r="C45" s="340" t="s">
        <v>41</v>
      </c>
      <c r="D45" s="313" t="s">
        <v>81</v>
      </c>
      <c r="E45" s="43">
        <v>0.41666666666666669</v>
      </c>
      <c r="F45" s="177" t="s">
        <v>15</v>
      </c>
      <c r="G45" s="179">
        <v>0</v>
      </c>
      <c r="H45" s="165" t="s">
        <v>26</v>
      </c>
      <c r="I45" s="180">
        <v>1</v>
      </c>
      <c r="J45" s="140" t="s">
        <v>101</v>
      </c>
      <c r="K45" s="34"/>
      <c r="L45" s="125" t="s">
        <v>14</v>
      </c>
      <c r="M45" s="306"/>
    </row>
    <row r="46" spans="2:14" ht="25.9" customHeight="1" x14ac:dyDescent="0.55000000000000004">
      <c r="B46" s="316">
        <v>44485</v>
      </c>
      <c r="C46" s="341"/>
      <c r="D46" s="315"/>
      <c r="E46" s="44">
        <v>0.4861111111111111</v>
      </c>
      <c r="F46" s="138" t="s">
        <v>14</v>
      </c>
      <c r="G46" s="174">
        <v>1</v>
      </c>
      <c r="H46" s="172" t="s">
        <v>26</v>
      </c>
      <c r="I46" s="175">
        <v>2</v>
      </c>
      <c r="J46" s="95" t="s">
        <v>100</v>
      </c>
      <c r="K46" s="26"/>
      <c r="L46" s="126" t="s">
        <v>101</v>
      </c>
      <c r="M46" s="307"/>
    </row>
    <row r="47" spans="2:14" ht="25.9" customHeight="1" thickBot="1" x14ac:dyDescent="0.6">
      <c r="B47" s="317"/>
      <c r="C47" s="341"/>
      <c r="D47" s="315"/>
      <c r="E47" s="45">
        <v>0.55555555555555558</v>
      </c>
      <c r="F47" s="138" t="s">
        <v>12</v>
      </c>
      <c r="G47" s="171">
        <v>6</v>
      </c>
      <c r="H47" s="172" t="s">
        <v>26</v>
      </c>
      <c r="I47" s="173">
        <v>0</v>
      </c>
      <c r="J47" s="18" t="s">
        <v>16</v>
      </c>
      <c r="K47" s="33" t="s">
        <v>27</v>
      </c>
      <c r="L47" s="154" t="s">
        <v>100</v>
      </c>
      <c r="M47" s="307"/>
    </row>
    <row r="48" spans="2:14" ht="25.9" customHeight="1" x14ac:dyDescent="0.55000000000000004">
      <c r="B48" s="157" t="s">
        <v>48</v>
      </c>
      <c r="C48" s="340" t="s">
        <v>41</v>
      </c>
      <c r="D48" s="367" t="s">
        <v>50</v>
      </c>
      <c r="E48" s="158">
        <v>0.41666666666666669</v>
      </c>
      <c r="F48" s="140" t="s">
        <v>13</v>
      </c>
      <c r="G48" s="179">
        <v>5</v>
      </c>
      <c r="H48" s="165" t="s">
        <v>26</v>
      </c>
      <c r="I48" s="180">
        <v>0</v>
      </c>
      <c r="J48" s="143" t="s">
        <v>17</v>
      </c>
      <c r="K48" s="156"/>
      <c r="L48" s="125" t="s">
        <v>18</v>
      </c>
      <c r="M48" s="301"/>
      <c r="N48" s="2"/>
    </row>
    <row r="49" spans="2:13" ht="25.9" customHeight="1" x14ac:dyDescent="0.55000000000000004">
      <c r="B49" s="370">
        <v>44499</v>
      </c>
      <c r="C49" s="341"/>
      <c r="D49" s="368"/>
      <c r="E49" s="45">
        <v>0.4861111111111111</v>
      </c>
      <c r="F49" s="18" t="s">
        <v>18</v>
      </c>
      <c r="G49" s="174">
        <v>3</v>
      </c>
      <c r="H49" s="172" t="s">
        <v>26</v>
      </c>
      <c r="I49" s="175">
        <v>1</v>
      </c>
      <c r="J49" s="181" t="s">
        <v>15</v>
      </c>
      <c r="K49" s="26"/>
      <c r="L49" s="126" t="s">
        <v>17</v>
      </c>
      <c r="M49" s="302"/>
    </row>
    <row r="50" spans="2:13" ht="25.9" customHeight="1" x14ac:dyDescent="0.55000000000000004">
      <c r="B50" s="370"/>
      <c r="C50" s="341"/>
      <c r="D50" s="368"/>
      <c r="E50" s="45">
        <v>0.55555555555555558</v>
      </c>
      <c r="F50" s="18" t="s">
        <v>19</v>
      </c>
      <c r="G50" s="171">
        <v>6</v>
      </c>
      <c r="H50" s="172" t="s">
        <v>26</v>
      </c>
      <c r="I50" s="173">
        <v>2</v>
      </c>
      <c r="J50" s="144" t="s">
        <v>101</v>
      </c>
      <c r="K50" s="26"/>
      <c r="L50" s="160" t="s">
        <v>16</v>
      </c>
      <c r="M50" s="302"/>
    </row>
    <row r="51" spans="2:13" ht="25.9" customHeight="1" thickBot="1" x14ac:dyDescent="0.6">
      <c r="B51" s="371"/>
      <c r="C51" s="342"/>
      <c r="D51" s="369"/>
      <c r="E51" s="49">
        <v>0.625</v>
      </c>
      <c r="F51" s="141" t="s">
        <v>125</v>
      </c>
      <c r="G51" s="168">
        <v>11</v>
      </c>
      <c r="H51" s="169" t="s">
        <v>26</v>
      </c>
      <c r="I51" s="170">
        <v>0</v>
      </c>
      <c r="J51" s="139" t="s">
        <v>126</v>
      </c>
      <c r="K51" s="155" t="s">
        <v>27</v>
      </c>
      <c r="L51" s="159" t="s">
        <v>19</v>
      </c>
      <c r="M51" s="303"/>
    </row>
    <row r="52" spans="2:13" ht="23" customHeight="1" x14ac:dyDescent="0.55000000000000004">
      <c r="B52" s="61"/>
      <c r="C52" s="65"/>
      <c r="D52" s="62"/>
      <c r="E52" s="63"/>
      <c r="F52" s="18"/>
      <c r="G52" s="17"/>
      <c r="H52" s="17"/>
      <c r="I52" s="17"/>
      <c r="J52" s="18"/>
      <c r="K52" s="17"/>
      <c r="L52" s="66"/>
      <c r="M52" s="64"/>
    </row>
    <row r="53" spans="2:13" ht="23" customHeight="1" x14ac:dyDescent="0.55000000000000004">
      <c r="B53" s="61"/>
      <c r="C53" s="65"/>
      <c r="D53" s="62"/>
      <c r="E53" s="63"/>
      <c r="F53" s="18"/>
      <c r="G53" s="17"/>
      <c r="H53" s="17"/>
      <c r="I53" s="17"/>
      <c r="J53" s="18"/>
      <c r="K53" s="17"/>
      <c r="L53" s="66"/>
      <c r="M53" s="64"/>
    </row>
    <row r="54" spans="2:13" ht="23" customHeight="1" x14ac:dyDescent="0.55000000000000004">
      <c r="B54" s="61"/>
      <c r="C54" s="65"/>
      <c r="D54" s="62"/>
      <c r="E54" s="63"/>
      <c r="F54" s="18"/>
      <c r="G54" s="17"/>
      <c r="H54" s="17"/>
      <c r="I54" s="17"/>
      <c r="J54" s="18"/>
      <c r="K54" s="17"/>
      <c r="L54" s="66"/>
      <c r="M54" s="64"/>
    </row>
    <row r="55" spans="2:13" ht="23" customHeight="1" x14ac:dyDescent="0.55000000000000004">
      <c r="B55" s="61"/>
      <c r="C55" s="65"/>
      <c r="D55" s="62"/>
      <c r="E55" s="63"/>
      <c r="F55" s="18"/>
      <c r="G55" s="17"/>
      <c r="H55" s="17"/>
      <c r="I55" s="17"/>
      <c r="J55" s="18"/>
      <c r="K55" s="17"/>
      <c r="L55" s="66"/>
      <c r="M55" s="64"/>
    </row>
    <row r="56" spans="2:13" ht="30" customHeight="1" x14ac:dyDescent="0.55000000000000004">
      <c r="B56" s="61"/>
      <c r="C56" s="65"/>
      <c r="D56" s="62"/>
      <c r="E56" s="63"/>
      <c r="F56" s="18"/>
      <c r="G56" s="17"/>
      <c r="H56" s="17"/>
      <c r="I56" s="17"/>
      <c r="J56" s="18"/>
      <c r="K56" s="17"/>
      <c r="L56" s="66"/>
      <c r="M56" s="64"/>
    </row>
    <row r="57" spans="2:13" ht="30" customHeight="1" x14ac:dyDescent="0.55000000000000004">
      <c r="B57" s="36" t="s">
        <v>118</v>
      </c>
      <c r="C57" s="65"/>
      <c r="D57" s="62"/>
      <c r="E57" s="63"/>
      <c r="F57" s="18"/>
      <c r="G57" s="17"/>
      <c r="H57" s="17"/>
      <c r="I57" s="17"/>
      <c r="J57" s="18"/>
      <c r="K57" s="17"/>
      <c r="L57" s="66"/>
      <c r="M57" s="64"/>
    </row>
    <row r="58" spans="2:13" ht="30" customHeight="1" x14ac:dyDescent="0.55000000000000004">
      <c r="B58" s="71" t="s">
        <v>67</v>
      </c>
      <c r="C58" s="51"/>
      <c r="D58" s="51"/>
      <c r="E58" s="51"/>
      <c r="F58" s="52"/>
      <c r="G58" s="53"/>
      <c r="H58" s="51"/>
      <c r="I58" s="51"/>
      <c r="J58" s="52"/>
      <c r="K58" s="51"/>
      <c r="L58" s="51"/>
      <c r="M58" s="51"/>
    </row>
    <row r="59" spans="2:13" ht="30" customHeight="1" x14ac:dyDescent="0.55000000000000004">
      <c r="B59" s="50"/>
      <c r="C59" s="51"/>
      <c r="D59" s="51"/>
      <c r="E59" s="51"/>
      <c r="F59" s="52"/>
      <c r="G59" s="53"/>
      <c r="H59" s="51"/>
      <c r="I59" s="51"/>
      <c r="J59" s="52"/>
      <c r="K59" s="51"/>
      <c r="L59" s="51"/>
      <c r="M59" s="51"/>
    </row>
    <row r="60" spans="2:13" s="70" customFormat="1" ht="30" customHeight="1" x14ac:dyDescent="0.55000000000000004">
      <c r="B60" s="67" t="s">
        <v>55</v>
      </c>
      <c r="C60" s="67"/>
      <c r="D60" s="67"/>
      <c r="E60" s="67"/>
      <c r="F60" s="68"/>
      <c r="G60" s="69"/>
      <c r="H60" s="67"/>
      <c r="I60" s="67"/>
      <c r="J60" s="68"/>
      <c r="K60" s="67"/>
      <c r="L60" s="67"/>
      <c r="M60" s="67"/>
    </row>
    <row r="61" spans="2:13" s="70" customFormat="1" ht="30" customHeight="1" x14ac:dyDescent="0.55000000000000004">
      <c r="B61" s="67"/>
      <c r="C61" s="67"/>
      <c r="D61" s="67"/>
      <c r="E61" s="67"/>
      <c r="F61" s="68"/>
      <c r="G61" s="69"/>
      <c r="H61" s="67"/>
      <c r="I61" s="67"/>
      <c r="J61" s="68"/>
      <c r="K61" s="67"/>
      <c r="L61" s="67"/>
      <c r="M61" s="67"/>
    </row>
    <row r="62" spans="2:13" ht="30" customHeight="1" x14ac:dyDescent="0.55000000000000004">
      <c r="B62" s="52" t="s">
        <v>56</v>
      </c>
      <c r="C62" s="51"/>
      <c r="D62" s="51"/>
      <c r="E62" s="51"/>
      <c r="F62" s="52"/>
      <c r="G62" s="53"/>
      <c r="H62" s="51"/>
      <c r="I62" s="51"/>
      <c r="J62" s="52"/>
      <c r="K62" s="51"/>
      <c r="L62" s="51"/>
      <c r="M62" s="51"/>
    </row>
    <row r="63" spans="2:13" ht="30" customHeight="1" x14ac:dyDescent="0.55000000000000004">
      <c r="B63" s="51" t="s">
        <v>57</v>
      </c>
      <c r="C63" s="51"/>
      <c r="D63" s="51"/>
      <c r="E63" s="51"/>
      <c r="F63" s="52"/>
      <c r="G63" s="53"/>
      <c r="H63" s="51"/>
      <c r="I63" s="51"/>
      <c r="J63" s="52"/>
      <c r="K63" s="51"/>
      <c r="L63" s="51"/>
      <c r="M63" s="51"/>
    </row>
    <row r="64" spans="2:13" ht="30" customHeight="1" x14ac:dyDescent="0.55000000000000004">
      <c r="B64" s="52" t="s">
        <v>58</v>
      </c>
      <c r="C64" s="51"/>
      <c r="D64" s="51"/>
      <c r="E64" s="51"/>
      <c r="F64" s="52"/>
      <c r="G64" s="53"/>
      <c r="H64" s="51"/>
      <c r="I64" s="51"/>
      <c r="J64" s="52"/>
      <c r="K64" s="51"/>
      <c r="L64" s="51"/>
      <c r="M64" s="51"/>
    </row>
    <row r="65" spans="2:13" ht="30" customHeight="1" x14ac:dyDescent="0.55000000000000004">
      <c r="B65" s="52" t="s">
        <v>59</v>
      </c>
      <c r="C65" s="51"/>
      <c r="D65" s="51"/>
      <c r="E65" s="51"/>
      <c r="F65" s="52"/>
      <c r="G65" s="53"/>
      <c r="H65" s="51"/>
      <c r="I65" s="51"/>
      <c r="J65" s="52"/>
      <c r="K65" s="51"/>
      <c r="L65" s="51"/>
      <c r="M65" s="51"/>
    </row>
    <row r="66" spans="2:13" ht="30" customHeight="1" x14ac:dyDescent="0.55000000000000004">
      <c r="B66" s="52"/>
      <c r="C66" s="51"/>
      <c r="D66" s="51"/>
      <c r="E66" s="51"/>
      <c r="F66" s="52"/>
      <c r="G66" s="53"/>
      <c r="H66" s="51"/>
      <c r="I66" s="51"/>
      <c r="J66" s="52"/>
      <c r="K66" s="51"/>
      <c r="L66" s="51"/>
      <c r="M66" s="51"/>
    </row>
    <row r="67" spans="2:13" ht="30" customHeight="1" x14ac:dyDescent="0.55000000000000004">
      <c r="B67" s="52"/>
      <c r="C67" s="51"/>
      <c r="D67" s="51"/>
      <c r="E67" s="51"/>
      <c r="F67" s="52"/>
      <c r="G67" s="53"/>
      <c r="H67" s="51"/>
      <c r="I67" s="51"/>
      <c r="J67" s="52"/>
      <c r="K67" s="51"/>
      <c r="L67" s="51"/>
      <c r="M67" s="51"/>
    </row>
    <row r="68" spans="2:13" ht="30" customHeight="1" x14ac:dyDescent="0.55000000000000004">
      <c r="B68" s="68" t="s">
        <v>85</v>
      </c>
      <c r="C68" s="51"/>
      <c r="D68" s="51"/>
      <c r="E68" s="51"/>
      <c r="F68" s="52"/>
      <c r="G68" s="53"/>
      <c r="H68" s="51"/>
      <c r="I68" s="51"/>
      <c r="J68" s="52"/>
      <c r="K68" s="51"/>
      <c r="L68" s="51"/>
      <c r="M68" s="51"/>
    </row>
    <row r="69" spans="2:13" ht="30" customHeight="1" x14ac:dyDescent="0.55000000000000004">
      <c r="B69" s="68"/>
      <c r="C69" s="51"/>
      <c r="D69" s="51"/>
      <c r="E69" s="51"/>
      <c r="F69" s="52"/>
      <c r="G69" s="53"/>
      <c r="H69" s="51"/>
      <c r="I69" s="51"/>
      <c r="J69" s="52"/>
      <c r="K69" s="51"/>
      <c r="L69" s="51"/>
      <c r="M69" s="51"/>
    </row>
    <row r="70" spans="2:13" ht="30" customHeight="1" x14ac:dyDescent="0.55000000000000004">
      <c r="B70" s="56" t="s">
        <v>95</v>
      </c>
      <c r="C70" s="55"/>
      <c r="D70" s="55"/>
      <c r="E70" s="55"/>
      <c r="F70" s="56"/>
      <c r="G70" s="57"/>
      <c r="H70" s="55"/>
      <c r="I70" s="55"/>
      <c r="J70" s="56"/>
      <c r="K70" s="51"/>
      <c r="L70" s="51"/>
      <c r="M70" s="51"/>
    </row>
    <row r="71" spans="2:13" ht="30" customHeight="1" x14ac:dyDescent="0.55000000000000004">
      <c r="B71" s="56" t="s">
        <v>96</v>
      </c>
      <c r="C71" s="55"/>
      <c r="D71" s="55"/>
      <c r="E71" s="55"/>
      <c r="F71" s="56"/>
      <c r="G71" s="57"/>
      <c r="H71" s="55"/>
      <c r="I71" s="83"/>
      <c r="J71" s="84"/>
      <c r="K71" s="54"/>
      <c r="L71" s="54"/>
      <c r="M71" s="51"/>
    </row>
    <row r="72" spans="2:13" ht="30" customHeight="1" x14ac:dyDescent="0.55000000000000004">
      <c r="B72" s="56" t="s">
        <v>86</v>
      </c>
      <c r="C72" s="55"/>
      <c r="D72" s="55"/>
      <c r="E72" s="55"/>
      <c r="F72" s="56"/>
      <c r="G72" s="57"/>
      <c r="H72" s="55"/>
      <c r="I72" s="55"/>
      <c r="J72" s="56"/>
      <c r="K72" s="51"/>
      <c r="L72" s="51"/>
      <c r="M72" s="51"/>
    </row>
    <row r="73" spans="2:13" ht="30" customHeight="1" x14ac:dyDescent="0.55000000000000004">
      <c r="B73" s="56" t="s">
        <v>88</v>
      </c>
      <c r="C73" s="55"/>
      <c r="D73" s="55"/>
      <c r="E73" s="55"/>
      <c r="F73" s="56"/>
      <c r="G73" s="57"/>
      <c r="H73" s="55"/>
      <c r="I73" s="55"/>
      <c r="J73" s="56"/>
      <c r="K73" s="51"/>
      <c r="L73" s="51"/>
      <c r="M73" s="51"/>
    </row>
    <row r="74" spans="2:13" ht="30" customHeight="1" x14ac:dyDescent="0.55000000000000004">
      <c r="B74" s="56" t="s">
        <v>87</v>
      </c>
      <c r="C74" s="55"/>
      <c r="D74" s="55"/>
      <c r="E74" s="55"/>
      <c r="F74" s="56"/>
      <c r="G74" s="57"/>
      <c r="H74" s="55"/>
      <c r="I74" s="55"/>
      <c r="J74" s="56"/>
      <c r="K74" s="51"/>
      <c r="L74" s="51"/>
      <c r="M74" s="51"/>
    </row>
    <row r="75" spans="2:13" ht="30" customHeight="1" x14ac:dyDescent="0.55000000000000004">
      <c r="B75" s="56" t="s">
        <v>97</v>
      </c>
      <c r="C75" s="55"/>
      <c r="D75" s="55"/>
      <c r="E75" s="55"/>
      <c r="F75" s="56"/>
      <c r="G75" s="57"/>
      <c r="H75" s="55"/>
      <c r="I75" s="55"/>
      <c r="J75" s="56"/>
      <c r="K75" s="51"/>
      <c r="L75" s="51"/>
      <c r="M75" s="51"/>
    </row>
    <row r="76" spans="2:13" ht="30" customHeight="1" x14ac:dyDescent="0.55000000000000004">
      <c r="B76" s="56" t="s">
        <v>98</v>
      </c>
      <c r="C76" s="55"/>
      <c r="D76" s="55"/>
      <c r="E76" s="55"/>
      <c r="F76" s="56"/>
      <c r="G76" s="57"/>
      <c r="H76" s="55"/>
      <c r="I76" s="55"/>
      <c r="J76" s="56"/>
      <c r="K76" s="51"/>
      <c r="L76" s="51"/>
      <c r="M76" s="51"/>
    </row>
    <row r="77" spans="2:13" ht="30" customHeight="1" x14ac:dyDescent="0.55000000000000004">
      <c r="B77" s="83" t="s">
        <v>89</v>
      </c>
      <c r="C77" s="55"/>
      <c r="D77" s="55"/>
      <c r="E77" s="55"/>
      <c r="F77" s="56"/>
      <c r="G77" s="57"/>
      <c r="H77" s="55"/>
      <c r="I77" s="55"/>
      <c r="J77" s="56"/>
      <c r="K77" s="51"/>
      <c r="L77" s="51"/>
      <c r="M77" s="51"/>
    </row>
    <row r="78" spans="2:13" ht="30" customHeight="1" x14ac:dyDescent="0.55000000000000004">
      <c r="B78" s="54"/>
      <c r="C78" s="51"/>
      <c r="D78" s="51"/>
      <c r="E78" s="51"/>
      <c r="F78" s="52"/>
      <c r="G78" s="53"/>
      <c r="H78" s="51"/>
      <c r="I78" s="51"/>
      <c r="J78" s="52"/>
      <c r="K78" s="51"/>
      <c r="L78" s="51"/>
      <c r="M78" s="51"/>
    </row>
    <row r="79" spans="2:13" ht="30" customHeight="1" x14ac:dyDescent="0.55000000000000004">
      <c r="B79" s="68" t="s">
        <v>90</v>
      </c>
      <c r="C79" s="55"/>
      <c r="D79" s="67" t="s">
        <v>91</v>
      </c>
      <c r="E79" s="55"/>
      <c r="F79" s="56"/>
      <c r="G79" s="57"/>
      <c r="H79" s="55"/>
      <c r="I79" s="55"/>
      <c r="J79" s="56"/>
      <c r="K79" s="51"/>
      <c r="L79" s="51"/>
      <c r="M79" s="51"/>
    </row>
    <row r="80" spans="2:13" ht="30" customHeight="1" x14ac:dyDescent="0.55000000000000004">
      <c r="B80" s="56"/>
      <c r="C80" s="55"/>
      <c r="D80" s="67" t="s">
        <v>94</v>
      </c>
      <c r="E80" s="55"/>
      <c r="F80" s="56"/>
      <c r="G80" s="57"/>
      <c r="H80" s="55"/>
      <c r="I80" s="55"/>
      <c r="J80" s="56"/>
      <c r="K80" s="51"/>
      <c r="L80" s="51"/>
      <c r="M80" s="51"/>
    </row>
    <row r="81" spans="2:13" ht="30" customHeight="1" x14ac:dyDescent="0.55000000000000004">
      <c r="B81" s="52"/>
      <c r="C81" s="51"/>
      <c r="D81" s="51"/>
      <c r="E81" s="51"/>
      <c r="F81" s="52"/>
      <c r="G81" s="53"/>
      <c r="H81" s="51"/>
      <c r="I81" s="51"/>
      <c r="J81" s="52"/>
      <c r="K81" s="51"/>
      <c r="L81" s="51"/>
      <c r="M81" s="51"/>
    </row>
    <row r="82" spans="2:13" ht="30" customHeight="1" x14ac:dyDescent="0.55000000000000004">
      <c r="B82" s="72" t="s">
        <v>117</v>
      </c>
      <c r="C82" s="73" t="s">
        <v>60</v>
      </c>
      <c r="D82" s="74"/>
      <c r="E82" s="74"/>
      <c r="F82" s="75"/>
      <c r="G82" s="76"/>
      <c r="H82" s="74"/>
      <c r="I82" s="74"/>
      <c r="J82" s="75"/>
      <c r="K82" s="74"/>
      <c r="L82" s="74"/>
      <c r="M82" s="51"/>
    </row>
    <row r="83" spans="2:13" ht="30" customHeight="1" x14ac:dyDescent="0.25">
      <c r="B83" s="77"/>
      <c r="C83" s="72" t="s">
        <v>61</v>
      </c>
      <c r="D83" s="74"/>
      <c r="E83" s="74"/>
      <c r="F83" s="75"/>
      <c r="G83" s="76"/>
      <c r="H83" s="74"/>
      <c r="I83" s="74"/>
      <c r="J83" s="75"/>
      <c r="K83" s="74"/>
      <c r="L83" s="74"/>
      <c r="M83" s="51"/>
    </row>
    <row r="84" spans="2:13" ht="13.5" customHeight="1" x14ac:dyDescent="0.25">
      <c r="B84" s="77"/>
      <c r="C84" s="72"/>
      <c r="D84" s="74"/>
      <c r="E84" s="74"/>
      <c r="F84" s="75"/>
      <c r="G84" s="76"/>
      <c r="H84" s="74"/>
      <c r="I84" s="74"/>
      <c r="J84" s="75"/>
      <c r="K84" s="74"/>
      <c r="L84" s="74"/>
      <c r="M84" s="51"/>
    </row>
    <row r="85" spans="2:13" ht="30" customHeight="1" x14ac:dyDescent="0.55000000000000004">
      <c r="B85" s="78" t="s">
        <v>62</v>
      </c>
      <c r="C85" s="78"/>
      <c r="D85" s="55"/>
      <c r="E85" s="55"/>
      <c r="F85" s="56"/>
      <c r="G85" s="57"/>
      <c r="H85" s="55"/>
      <c r="I85" s="55"/>
      <c r="J85" s="52"/>
      <c r="K85" s="51"/>
      <c r="L85" s="51"/>
      <c r="M85" s="51"/>
    </row>
    <row r="86" spans="2:13" ht="30" customHeight="1" x14ac:dyDescent="0.55000000000000004">
      <c r="B86" s="79" t="s">
        <v>63</v>
      </c>
      <c r="C86" s="55"/>
      <c r="D86" s="55"/>
      <c r="E86" s="55"/>
      <c r="F86" s="56"/>
      <c r="G86" s="57"/>
      <c r="H86" s="55"/>
      <c r="I86" s="55"/>
      <c r="J86" s="52"/>
      <c r="K86" s="51"/>
      <c r="L86" s="51"/>
      <c r="M86" s="51"/>
    </row>
    <row r="87" spans="2:13" ht="30" customHeight="1" x14ac:dyDescent="0.55000000000000004">
      <c r="B87" s="22"/>
      <c r="C87" s="51"/>
      <c r="D87" s="51"/>
      <c r="E87" s="51"/>
      <c r="F87" s="52"/>
      <c r="G87" s="53"/>
      <c r="H87" s="51"/>
      <c r="I87" s="51"/>
      <c r="J87" s="52"/>
      <c r="K87" s="51"/>
      <c r="L87" s="51"/>
      <c r="M87" s="51"/>
    </row>
    <row r="88" spans="2:13" ht="30" customHeight="1" x14ac:dyDescent="0.55000000000000004">
      <c r="B88" s="51"/>
      <c r="C88" s="80" t="s">
        <v>64</v>
      </c>
      <c r="D88" s="80"/>
      <c r="E88" s="80"/>
      <c r="F88" s="81"/>
      <c r="G88" s="82"/>
      <c r="H88" s="80"/>
      <c r="I88" s="80"/>
      <c r="J88" s="81"/>
      <c r="K88" s="51"/>
      <c r="L88" s="51"/>
      <c r="M88" s="51"/>
    </row>
    <row r="89" spans="2:13" ht="15" customHeight="1" x14ac:dyDescent="0.55000000000000004">
      <c r="B89" s="51"/>
      <c r="C89" s="80"/>
      <c r="D89" s="80"/>
      <c r="E89" s="80"/>
      <c r="F89" s="81"/>
      <c r="G89" s="82"/>
      <c r="H89" s="80"/>
      <c r="I89" s="80"/>
      <c r="J89" s="81"/>
      <c r="K89" s="51"/>
      <c r="L89" s="51"/>
      <c r="M89" s="51"/>
    </row>
    <row r="90" spans="2:13" ht="30" customHeight="1" x14ac:dyDescent="0.55000000000000004">
      <c r="B90" s="51"/>
      <c r="C90" s="80" t="s">
        <v>65</v>
      </c>
      <c r="D90" s="80"/>
      <c r="E90" s="80"/>
      <c r="F90" s="81"/>
      <c r="G90" s="82"/>
      <c r="H90" s="80"/>
      <c r="I90" s="80"/>
      <c r="J90" s="81"/>
      <c r="K90" s="51"/>
      <c r="L90" s="51"/>
      <c r="M90" s="51"/>
    </row>
    <row r="91" spans="2:13" ht="30" customHeight="1" thickBot="1" x14ac:dyDescent="0.6">
      <c r="B91" s="51"/>
      <c r="C91" s="51"/>
      <c r="D91" s="51"/>
      <c r="E91" s="51"/>
      <c r="F91" s="52"/>
      <c r="G91" s="53"/>
      <c r="H91" s="51"/>
      <c r="I91" s="51"/>
      <c r="J91" s="52"/>
      <c r="K91" s="51"/>
      <c r="L91" s="51"/>
      <c r="M91" s="51"/>
    </row>
    <row r="92" spans="2:13" ht="30" customHeight="1" thickTop="1" thickBot="1" x14ac:dyDescent="0.6">
      <c r="B92" s="51"/>
      <c r="C92" s="361" t="s">
        <v>66</v>
      </c>
      <c r="D92" s="362"/>
      <c r="E92" s="362"/>
      <c r="F92" s="362"/>
      <c r="G92" s="362"/>
      <c r="H92" s="362"/>
      <c r="I92" s="362"/>
      <c r="J92" s="362"/>
      <c r="K92" s="362"/>
      <c r="L92" s="363"/>
      <c r="M92" s="23"/>
    </row>
    <row r="93" spans="2:13" ht="30" customHeight="1" thickTop="1" x14ac:dyDescent="0.55000000000000004">
      <c r="B93" s="51"/>
      <c r="C93" s="51"/>
      <c r="D93" s="51"/>
      <c r="E93" s="51"/>
      <c r="F93" s="52"/>
      <c r="G93" s="53"/>
      <c r="H93" s="51"/>
      <c r="I93" s="51"/>
      <c r="J93" s="52"/>
      <c r="K93" s="51"/>
      <c r="L93" s="51"/>
      <c r="M93" s="21"/>
    </row>
    <row r="94" spans="2:13" ht="21" customHeight="1" x14ac:dyDescent="0.55000000000000004">
      <c r="B94" s="2"/>
      <c r="C94" s="2"/>
      <c r="D94" s="2"/>
      <c r="E94" s="2"/>
      <c r="F94" s="24"/>
      <c r="G94" s="25"/>
      <c r="H94" s="2"/>
      <c r="I94" s="2"/>
      <c r="J94" s="24"/>
      <c r="K94" s="2"/>
      <c r="L94" s="2"/>
      <c r="M94" s="2"/>
    </row>
    <row r="95" spans="2:13" ht="21" customHeight="1" x14ac:dyDescent="0.55000000000000004">
      <c r="B95" s="2"/>
      <c r="C95" s="2"/>
      <c r="D95" s="2"/>
      <c r="E95" s="2"/>
      <c r="F95" s="24"/>
      <c r="G95" s="25"/>
      <c r="H95" s="2"/>
      <c r="I95" s="2"/>
      <c r="J95" s="24"/>
      <c r="K95" s="2"/>
      <c r="L95" s="2"/>
      <c r="M95" s="2"/>
    </row>
    <row r="96" spans="2:13" ht="21" customHeight="1" x14ac:dyDescent="0.55000000000000004"/>
  </sheetData>
  <mergeCells count="60">
    <mergeCell ref="B11:B13"/>
    <mergeCell ref="C10:C13"/>
    <mergeCell ref="D10:D13"/>
    <mergeCell ref="C48:C51"/>
    <mergeCell ref="D48:D51"/>
    <mergeCell ref="B49:B51"/>
    <mergeCell ref="C17:C20"/>
    <mergeCell ref="D17:D20"/>
    <mergeCell ref="C14:C16"/>
    <mergeCell ref="B38:B39"/>
    <mergeCell ref="D26:D30"/>
    <mergeCell ref="B15:B16"/>
    <mergeCell ref="B18:B20"/>
    <mergeCell ref="C21:C23"/>
    <mergeCell ref="D21:D23"/>
    <mergeCell ref="B22:B23"/>
    <mergeCell ref="C92:L92"/>
    <mergeCell ref="C37:C39"/>
    <mergeCell ref="C40:C41"/>
    <mergeCell ref="D37:D39"/>
    <mergeCell ref="D40:D41"/>
    <mergeCell ref="C45:C47"/>
    <mergeCell ref="D45:D47"/>
    <mergeCell ref="M17:M20"/>
    <mergeCell ref="M14:M16"/>
    <mergeCell ref="B32:B33"/>
    <mergeCell ref="C35:C36"/>
    <mergeCell ref="D35:D36"/>
    <mergeCell ref="C31:C33"/>
    <mergeCell ref="D31:D33"/>
    <mergeCell ref="C26:C30"/>
    <mergeCell ref="B27:B30"/>
    <mergeCell ref="C34:D34"/>
    <mergeCell ref="F34:J34"/>
    <mergeCell ref="K34:M34"/>
    <mergeCell ref="M24:M25"/>
    <mergeCell ref="M21:M23"/>
    <mergeCell ref="M31:M33"/>
    <mergeCell ref="M26:M30"/>
    <mergeCell ref="C6:C7"/>
    <mergeCell ref="D6:D7"/>
    <mergeCell ref="B2:M2"/>
    <mergeCell ref="F5:J5"/>
    <mergeCell ref="C8:C9"/>
    <mergeCell ref="D8:D9"/>
    <mergeCell ref="M6:M7"/>
    <mergeCell ref="M8:M9"/>
    <mergeCell ref="C24:C25"/>
    <mergeCell ref="D24:D25"/>
    <mergeCell ref="D14:D16"/>
    <mergeCell ref="B46:B47"/>
    <mergeCell ref="C42:C44"/>
    <mergeCell ref="D42:D44"/>
    <mergeCell ref="B43:B44"/>
    <mergeCell ref="M48:M51"/>
    <mergeCell ref="M35:M36"/>
    <mergeCell ref="M37:M39"/>
    <mergeCell ref="M42:M44"/>
    <mergeCell ref="M45:M47"/>
    <mergeCell ref="M40:M41"/>
  </mergeCells>
  <phoneticPr fontId="1"/>
  <pageMargins left="0.39370078740157483" right="0" top="0.59055118110236227" bottom="0" header="0" footer="0"/>
  <pageSetup paperSize="9" scale="55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A6BFE-B13F-4387-B2B0-E9A84F851543}">
  <sheetPr>
    <pageSetUpPr fitToPage="1"/>
  </sheetPr>
  <dimension ref="A1:AB70"/>
  <sheetViews>
    <sheetView zoomScale="80" zoomScaleNormal="80" workbookViewId="0">
      <selection activeCell="U9" sqref="U9:Y12"/>
    </sheetView>
  </sheetViews>
  <sheetFormatPr defaultRowHeight="18" x14ac:dyDescent="0.5500000000000000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9" max="9" width="4" customWidth="1"/>
    <col min="10" max="11" width="4.08203125" customWidth="1"/>
    <col min="12" max="12" width="3.08203125" customWidth="1"/>
    <col min="13" max="13" width="4" customWidth="1"/>
    <col min="14" max="14" width="2.83203125" customWidth="1"/>
    <col min="15" max="15" width="4" customWidth="1"/>
    <col min="16" max="16" width="3.1640625" customWidth="1"/>
    <col min="17" max="18" width="4.08203125" customWidth="1"/>
    <col min="19" max="19" width="5.4140625" customWidth="1"/>
    <col min="20" max="20" width="6.83203125" customWidth="1"/>
    <col min="21" max="21" width="5.75" customWidth="1"/>
    <col min="22" max="23" width="4.08203125" customWidth="1"/>
    <col min="24" max="24" width="3.08203125" customWidth="1"/>
    <col min="25" max="25" width="4" customWidth="1"/>
    <col min="26" max="27" width="1" customWidth="1"/>
    <col min="28" max="28" width="9.1640625" customWidth="1"/>
  </cols>
  <sheetData>
    <row r="1" spans="1:28" ht="26.25" customHeight="1" thickTop="1" thickBot="1" x14ac:dyDescent="0.6">
      <c r="H1" s="431" t="s">
        <v>257</v>
      </c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3"/>
      <c r="V1" s="434" t="s">
        <v>296</v>
      </c>
      <c r="W1" s="435"/>
    </row>
    <row r="2" spans="1:28" ht="7.5" customHeight="1" thickTop="1" x14ac:dyDescent="0.55000000000000004">
      <c r="T2" s="92"/>
    </row>
    <row r="3" spans="1:28" ht="18" customHeight="1" x14ac:dyDescent="0.55000000000000004">
      <c r="D3" s="436" t="s">
        <v>258</v>
      </c>
      <c r="E3" s="436"/>
      <c r="F3" s="436"/>
      <c r="G3" s="436"/>
      <c r="H3" s="437" t="s">
        <v>308</v>
      </c>
      <c r="I3" s="438"/>
      <c r="J3" s="438"/>
      <c r="K3" s="438"/>
      <c r="L3" s="439"/>
      <c r="Q3" t="s">
        <v>307</v>
      </c>
    </row>
    <row r="4" spans="1:28" ht="6.5" customHeight="1" x14ac:dyDescent="0.55000000000000004"/>
    <row r="5" spans="1:28" ht="18" customHeight="1" x14ac:dyDescent="0.55000000000000004">
      <c r="D5" s="436" t="s">
        <v>259</v>
      </c>
      <c r="E5" s="436"/>
      <c r="F5" s="436"/>
      <c r="G5" s="436"/>
      <c r="H5" s="440" t="s">
        <v>260</v>
      </c>
      <c r="I5" s="441"/>
      <c r="J5" s="441"/>
      <c r="K5" s="441"/>
      <c r="L5" s="442"/>
    </row>
    <row r="6" spans="1:28" ht="6.75" customHeight="1" thickBot="1" x14ac:dyDescent="0.6">
      <c r="A6" s="445"/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</row>
    <row r="7" spans="1:28" ht="18" customHeight="1" thickBot="1" x14ac:dyDescent="0.6">
      <c r="A7" s="446"/>
      <c r="D7" s="277" t="s">
        <v>304</v>
      </c>
      <c r="G7" s="278">
        <v>0.55555555555555558</v>
      </c>
      <c r="H7" s="279"/>
      <c r="M7" s="280"/>
      <c r="O7" s="280"/>
      <c r="AA7" s="446"/>
    </row>
    <row r="8" spans="1:28" x14ac:dyDescent="0.55000000000000004">
      <c r="A8" s="446"/>
      <c r="D8" s="447" t="s">
        <v>262</v>
      </c>
      <c r="E8" s="448"/>
      <c r="F8" s="448"/>
      <c r="G8" s="449"/>
      <c r="H8" s="450" t="s">
        <v>263</v>
      </c>
      <c r="I8" s="449"/>
      <c r="J8" s="450" t="s">
        <v>22</v>
      </c>
      <c r="K8" s="451"/>
      <c r="L8" s="281" t="s">
        <v>264</v>
      </c>
      <c r="M8" s="452"/>
      <c r="N8" s="454" t="s">
        <v>265</v>
      </c>
      <c r="O8" s="452"/>
      <c r="Q8" s="455" t="s">
        <v>22</v>
      </c>
      <c r="R8" s="449"/>
      <c r="S8" s="450" t="s">
        <v>263</v>
      </c>
      <c r="T8" s="449"/>
      <c r="U8" s="450" t="s">
        <v>262</v>
      </c>
      <c r="V8" s="448"/>
      <c r="W8" s="448"/>
      <c r="X8" s="448"/>
      <c r="Y8" s="456"/>
      <c r="AA8" s="446"/>
    </row>
    <row r="9" spans="1:28" x14ac:dyDescent="0.55000000000000004">
      <c r="A9" s="446"/>
      <c r="D9" s="556" t="s">
        <v>235</v>
      </c>
      <c r="E9" s="523"/>
      <c r="F9" s="523"/>
      <c r="G9" s="524"/>
      <c r="H9" s="466" t="s">
        <v>266</v>
      </c>
      <c r="I9" s="467"/>
      <c r="J9" s="472"/>
      <c r="K9" s="473"/>
      <c r="L9" s="282" t="s">
        <v>267</v>
      </c>
      <c r="M9" s="453"/>
      <c r="N9" s="454"/>
      <c r="O9" s="453"/>
      <c r="Q9" s="478"/>
      <c r="R9" s="479"/>
      <c r="S9" s="466" t="s">
        <v>266</v>
      </c>
      <c r="T9" s="467"/>
      <c r="U9" s="484" t="s">
        <v>101</v>
      </c>
      <c r="V9" s="485"/>
      <c r="W9" s="485"/>
      <c r="X9" s="485"/>
      <c r="Y9" s="486"/>
      <c r="AA9" s="446"/>
    </row>
    <row r="10" spans="1:28" x14ac:dyDescent="0.55000000000000004">
      <c r="A10" s="446"/>
      <c r="D10" s="525"/>
      <c r="E10" s="526"/>
      <c r="F10" s="526"/>
      <c r="G10" s="527"/>
      <c r="H10" s="468"/>
      <c r="I10" s="469"/>
      <c r="J10" s="474"/>
      <c r="K10" s="475"/>
      <c r="Q10" s="480"/>
      <c r="R10" s="481"/>
      <c r="S10" s="468"/>
      <c r="T10" s="469"/>
      <c r="U10" s="484"/>
      <c r="V10" s="485"/>
      <c r="W10" s="485"/>
      <c r="X10" s="485"/>
      <c r="Y10" s="486"/>
      <c r="AA10" s="446"/>
    </row>
    <row r="11" spans="1:28" x14ac:dyDescent="0.55000000000000004">
      <c r="A11" s="446"/>
      <c r="D11" s="525"/>
      <c r="E11" s="526"/>
      <c r="F11" s="526"/>
      <c r="G11" s="527"/>
      <c r="H11" s="468"/>
      <c r="I11" s="469"/>
      <c r="J11" s="474"/>
      <c r="K11" s="475"/>
      <c r="L11" s="281" t="s">
        <v>269</v>
      </c>
      <c r="M11" s="452"/>
      <c r="N11" s="454" t="s">
        <v>265</v>
      </c>
      <c r="O11" s="452"/>
      <c r="Q11" s="480"/>
      <c r="R11" s="481"/>
      <c r="S11" s="468"/>
      <c r="T11" s="469"/>
      <c r="U11" s="484"/>
      <c r="V11" s="485"/>
      <c r="W11" s="485"/>
      <c r="X11" s="485"/>
      <c r="Y11" s="486"/>
      <c r="AA11" s="446"/>
      <c r="AB11" s="283"/>
    </row>
    <row r="12" spans="1:28" ht="18.5" thickBot="1" x14ac:dyDescent="0.6">
      <c r="A12" s="446"/>
      <c r="D12" s="528"/>
      <c r="E12" s="529"/>
      <c r="F12" s="529"/>
      <c r="G12" s="530"/>
      <c r="H12" s="470"/>
      <c r="I12" s="471"/>
      <c r="J12" s="476"/>
      <c r="K12" s="477"/>
      <c r="L12" s="282" t="s">
        <v>267</v>
      </c>
      <c r="M12" s="453"/>
      <c r="N12" s="454"/>
      <c r="O12" s="453"/>
      <c r="Q12" s="482"/>
      <c r="R12" s="483"/>
      <c r="S12" s="470"/>
      <c r="T12" s="471"/>
      <c r="U12" s="487"/>
      <c r="V12" s="488"/>
      <c r="W12" s="488"/>
      <c r="X12" s="488"/>
      <c r="Y12" s="489"/>
      <c r="AA12" s="446"/>
    </row>
    <row r="13" spans="1:28" ht="6.75" customHeight="1" thickBot="1" x14ac:dyDescent="0.6">
      <c r="A13" s="446"/>
      <c r="AA13" s="446"/>
    </row>
    <row r="14" spans="1:28" x14ac:dyDescent="0.55000000000000004">
      <c r="A14" s="446"/>
      <c r="C14" s="284"/>
      <c r="D14" s="450" t="s">
        <v>270</v>
      </c>
      <c r="E14" s="448"/>
      <c r="F14" s="449"/>
      <c r="G14" s="450" t="s">
        <v>271</v>
      </c>
      <c r="H14" s="448"/>
      <c r="I14" s="448"/>
      <c r="J14" s="449"/>
      <c r="K14" s="450" t="s">
        <v>22</v>
      </c>
      <c r="L14" s="448"/>
      <c r="M14" s="451"/>
      <c r="O14" s="284"/>
      <c r="P14" s="450" t="s">
        <v>270</v>
      </c>
      <c r="Q14" s="448"/>
      <c r="R14" s="449"/>
      <c r="S14" s="450" t="s">
        <v>271</v>
      </c>
      <c r="T14" s="448"/>
      <c r="U14" s="448"/>
      <c r="V14" s="449"/>
      <c r="W14" s="450" t="s">
        <v>22</v>
      </c>
      <c r="X14" s="448"/>
      <c r="Y14" s="451"/>
      <c r="AA14" s="446"/>
    </row>
    <row r="15" spans="1:28" ht="19" customHeight="1" x14ac:dyDescent="0.55000000000000004">
      <c r="A15" s="446"/>
      <c r="C15" s="250"/>
      <c r="D15" s="490"/>
      <c r="E15" s="491"/>
      <c r="F15" s="492"/>
      <c r="G15" s="490"/>
      <c r="H15" s="491"/>
      <c r="I15" s="491"/>
      <c r="J15" s="492"/>
      <c r="K15" s="490"/>
      <c r="L15" s="491"/>
      <c r="M15" s="493"/>
      <c r="O15" s="250"/>
      <c r="P15" s="490"/>
      <c r="Q15" s="491"/>
      <c r="R15" s="492"/>
      <c r="S15" s="490"/>
      <c r="T15" s="491"/>
      <c r="U15" s="491"/>
      <c r="V15" s="492"/>
      <c r="W15" s="490"/>
      <c r="X15" s="491"/>
      <c r="Y15" s="493"/>
      <c r="AA15" s="446"/>
    </row>
    <row r="16" spans="1:28" ht="19" customHeight="1" x14ac:dyDescent="0.55000000000000004">
      <c r="A16" s="446"/>
      <c r="C16" s="250"/>
      <c r="D16" s="490"/>
      <c r="E16" s="491"/>
      <c r="F16" s="492"/>
      <c r="G16" s="490"/>
      <c r="H16" s="491"/>
      <c r="I16" s="491"/>
      <c r="J16" s="492"/>
      <c r="K16" s="490"/>
      <c r="L16" s="491"/>
      <c r="M16" s="493"/>
      <c r="O16" s="250"/>
      <c r="P16" s="490"/>
      <c r="Q16" s="491"/>
      <c r="R16" s="492"/>
      <c r="S16" s="490"/>
      <c r="T16" s="491"/>
      <c r="U16" s="491"/>
      <c r="V16" s="492"/>
      <c r="W16" s="490"/>
      <c r="X16" s="491"/>
      <c r="Y16" s="493"/>
      <c r="AA16" s="446"/>
    </row>
    <row r="17" spans="1:27" ht="19" customHeight="1" x14ac:dyDescent="0.55000000000000004">
      <c r="A17" s="446"/>
      <c r="C17" s="285" t="s">
        <v>272</v>
      </c>
      <c r="D17" s="490"/>
      <c r="E17" s="491"/>
      <c r="F17" s="492"/>
      <c r="G17" s="490"/>
      <c r="H17" s="491"/>
      <c r="I17" s="491"/>
      <c r="J17" s="492"/>
      <c r="K17" s="490"/>
      <c r="L17" s="491"/>
      <c r="M17" s="493"/>
      <c r="O17" s="285" t="s">
        <v>272</v>
      </c>
      <c r="P17" s="490"/>
      <c r="Q17" s="491"/>
      <c r="R17" s="492"/>
      <c r="S17" s="490"/>
      <c r="T17" s="491"/>
      <c r="U17" s="491"/>
      <c r="V17" s="492"/>
      <c r="W17" s="490"/>
      <c r="X17" s="491"/>
      <c r="Y17" s="493"/>
      <c r="AA17" s="446"/>
    </row>
    <row r="18" spans="1:27" ht="19" customHeight="1" x14ac:dyDescent="0.55000000000000004">
      <c r="A18" s="446"/>
      <c r="C18" s="285" t="s">
        <v>273</v>
      </c>
      <c r="D18" s="490"/>
      <c r="E18" s="491"/>
      <c r="F18" s="492"/>
      <c r="G18" s="490"/>
      <c r="H18" s="491"/>
      <c r="I18" s="491"/>
      <c r="J18" s="492"/>
      <c r="K18" s="490"/>
      <c r="L18" s="491"/>
      <c r="M18" s="493"/>
      <c r="O18" s="285" t="s">
        <v>273</v>
      </c>
      <c r="P18" s="490"/>
      <c r="Q18" s="491"/>
      <c r="R18" s="492"/>
      <c r="S18" s="490"/>
      <c r="T18" s="491"/>
      <c r="U18" s="491"/>
      <c r="V18" s="492"/>
      <c r="W18" s="490"/>
      <c r="X18" s="491"/>
      <c r="Y18" s="493"/>
      <c r="AA18" s="446"/>
    </row>
    <row r="19" spans="1:27" ht="19" customHeight="1" x14ac:dyDescent="0.55000000000000004">
      <c r="A19" s="446"/>
      <c r="C19" s="285" t="s">
        <v>274</v>
      </c>
      <c r="D19" s="490"/>
      <c r="E19" s="491"/>
      <c r="F19" s="492"/>
      <c r="G19" s="490"/>
      <c r="H19" s="491"/>
      <c r="I19" s="491"/>
      <c r="J19" s="492"/>
      <c r="K19" s="490"/>
      <c r="L19" s="491"/>
      <c r="M19" s="493"/>
      <c r="O19" s="285" t="s">
        <v>274</v>
      </c>
      <c r="P19" s="490"/>
      <c r="Q19" s="491"/>
      <c r="R19" s="492"/>
      <c r="S19" s="490"/>
      <c r="T19" s="491"/>
      <c r="U19" s="491"/>
      <c r="V19" s="492"/>
      <c r="W19" s="490"/>
      <c r="X19" s="491"/>
      <c r="Y19" s="493"/>
      <c r="AA19" s="446"/>
    </row>
    <row r="20" spans="1:27" ht="19" customHeight="1" x14ac:dyDescent="0.55000000000000004">
      <c r="A20" s="446"/>
      <c r="C20" s="285"/>
      <c r="D20" s="490"/>
      <c r="E20" s="491"/>
      <c r="F20" s="492"/>
      <c r="G20" s="490"/>
      <c r="H20" s="491"/>
      <c r="I20" s="491"/>
      <c r="J20" s="492"/>
      <c r="K20" s="490"/>
      <c r="L20" s="491"/>
      <c r="M20" s="493"/>
      <c r="O20" s="285"/>
      <c r="P20" s="490"/>
      <c r="Q20" s="491"/>
      <c r="R20" s="492"/>
      <c r="S20" s="490"/>
      <c r="T20" s="491"/>
      <c r="U20" s="491"/>
      <c r="V20" s="492"/>
      <c r="W20" s="490"/>
      <c r="X20" s="491"/>
      <c r="Y20" s="493"/>
      <c r="AA20" s="446"/>
    </row>
    <row r="21" spans="1:27" ht="21" customHeight="1" x14ac:dyDescent="0.55000000000000004">
      <c r="A21" s="446"/>
      <c r="C21" s="285"/>
      <c r="D21" s="490"/>
      <c r="E21" s="491"/>
      <c r="F21" s="492"/>
      <c r="G21" s="490"/>
      <c r="H21" s="491"/>
      <c r="I21" s="491"/>
      <c r="J21" s="492"/>
      <c r="K21" s="490"/>
      <c r="L21" s="491"/>
      <c r="M21" s="493"/>
      <c r="O21" s="285"/>
      <c r="P21" s="490"/>
      <c r="Q21" s="491"/>
      <c r="R21" s="492"/>
      <c r="S21" s="490"/>
      <c r="T21" s="491"/>
      <c r="U21" s="491"/>
      <c r="V21" s="492"/>
      <c r="W21" s="490"/>
      <c r="X21" s="491"/>
      <c r="Y21" s="493"/>
      <c r="AA21" s="446"/>
    </row>
    <row r="22" spans="1:27" ht="19" customHeight="1" thickBot="1" x14ac:dyDescent="0.6">
      <c r="A22" s="446"/>
      <c r="C22" s="286"/>
      <c r="D22" s="505"/>
      <c r="E22" s="506"/>
      <c r="F22" s="507"/>
      <c r="G22" s="505"/>
      <c r="H22" s="506"/>
      <c r="I22" s="506"/>
      <c r="J22" s="507"/>
      <c r="K22" s="505"/>
      <c r="L22" s="506"/>
      <c r="M22" s="508"/>
      <c r="O22" s="286"/>
      <c r="P22" s="505"/>
      <c r="Q22" s="506"/>
      <c r="R22" s="507"/>
      <c r="S22" s="505"/>
      <c r="T22" s="506"/>
      <c r="U22" s="506"/>
      <c r="V22" s="507"/>
      <c r="W22" s="505"/>
      <c r="X22" s="506"/>
      <c r="Y22" s="508"/>
      <c r="AA22" s="446"/>
    </row>
    <row r="23" spans="1:27" ht="6.75" customHeight="1" thickBot="1" x14ac:dyDescent="0.6">
      <c r="A23" s="446"/>
      <c r="AA23" s="446"/>
    </row>
    <row r="24" spans="1:27" ht="18" customHeight="1" thickBot="1" x14ac:dyDescent="0.6">
      <c r="A24" s="446"/>
      <c r="C24" s="494" t="s">
        <v>275</v>
      </c>
      <c r="D24" s="495"/>
      <c r="E24" s="496"/>
      <c r="F24" s="557" t="s">
        <v>231</v>
      </c>
      <c r="G24" s="558"/>
      <c r="H24" s="559"/>
      <c r="I24" s="248" t="s">
        <v>276</v>
      </c>
      <c r="J24" s="500"/>
      <c r="K24" s="501"/>
      <c r="L24" s="501"/>
      <c r="M24" s="502"/>
      <c r="N24" s="503" t="s">
        <v>277</v>
      </c>
      <c r="O24" s="496"/>
      <c r="P24" s="500"/>
      <c r="Q24" s="501"/>
      <c r="R24" s="501"/>
      <c r="S24" s="502"/>
      <c r="T24" s="287" t="s">
        <v>278</v>
      </c>
      <c r="U24" s="500"/>
      <c r="V24" s="501"/>
      <c r="W24" s="501"/>
      <c r="X24" s="501"/>
      <c r="Y24" s="504"/>
      <c r="AA24" s="446"/>
    </row>
    <row r="25" spans="1:27" ht="6.75" customHeight="1" thickBot="1" x14ac:dyDescent="0.6">
      <c r="A25" s="446"/>
      <c r="AA25" s="446"/>
    </row>
    <row r="26" spans="1:27" x14ac:dyDescent="0.55000000000000004">
      <c r="A26" s="446"/>
      <c r="C26" s="509"/>
      <c r="D26" s="510"/>
      <c r="E26" s="511"/>
      <c r="F26" s="450" t="s">
        <v>262</v>
      </c>
      <c r="G26" s="448"/>
      <c r="H26" s="449"/>
      <c r="I26" s="450" t="s">
        <v>270</v>
      </c>
      <c r="J26" s="449"/>
      <c r="K26" s="450" t="s">
        <v>279</v>
      </c>
      <c r="L26" s="448"/>
      <c r="M26" s="448"/>
      <c r="N26" s="448"/>
      <c r="O26" s="449"/>
      <c r="P26" s="450" t="s">
        <v>280</v>
      </c>
      <c r="Q26" s="448"/>
      <c r="R26" s="448"/>
      <c r="S26" s="448"/>
      <c r="T26" s="448"/>
      <c r="U26" s="448"/>
      <c r="V26" s="448"/>
      <c r="W26" s="448"/>
      <c r="X26" s="448"/>
      <c r="Y26" s="451"/>
      <c r="AA26" s="446"/>
    </row>
    <row r="27" spans="1:27" ht="21" customHeight="1" x14ac:dyDescent="0.55000000000000004">
      <c r="A27" s="446"/>
      <c r="C27" s="512" t="s">
        <v>281</v>
      </c>
      <c r="D27" s="513"/>
      <c r="E27" s="402"/>
      <c r="F27" s="515"/>
      <c r="G27" s="516"/>
      <c r="H27" s="387"/>
      <c r="I27" s="490"/>
      <c r="J27" s="492"/>
      <c r="K27" s="490"/>
      <c r="L27" s="491"/>
      <c r="M27" s="491"/>
      <c r="N27" s="491"/>
      <c r="O27" s="492"/>
      <c r="P27" s="490"/>
      <c r="Q27" s="491"/>
      <c r="R27" s="491"/>
      <c r="S27" s="491"/>
      <c r="T27" s="491"/>
      <c r="U27" s="491"/>
      <c r="V27" s="491"/>
      <c r="W27" s="491"/>
      <c r="X27" s="491"/>
      <c r="Y27" s="493"/>
      <c r="AA27" s="446"/>
    </row>
    <row r="28" spans="1:27" ht="19" customHeight="1" x14ac:dyDescent="0.55000000000000004">
      <c r="A28" s="446"/>
      <c r="C28" s="447"/>
      <c r="D28" s="514"/>
      <c r="E28" s="403"/>
      <c r="F28" s="515"/>
      <c r="G28" s="516"/>
      <c r="H28" s="387"/>
      <c r="I28" s="490"/>
      <c r="J28" s="492"/>
      <c r="K28" s="490"/>
      <c r="L28" s="491"/>
      <c r="M28" s="491"/>
      <c r="N28" s="491"/>
      <c r="O28" s="492"/>
      <c r="P28" s="490"/>
      <c r="Q28" s="491"/>
      <c r="R28" s="491"/>
      <c r="S28" s="491"/>
      <c r="T28" s="491"/>
      <c r="U28" s="491"/>
      <c r="V28" s="491"/>
      <c r="W28" s="491"/>
      <c r="X28" s="491"/>
      <c r="Y28" s="493"/>
      <c r="AA28" s="446"/>
    </row>
    <row r="29" spans="1:27" ht="19" customHeight="1" x14ac:dyDescent="0.55000000000000004">
      <c r="A29" s="446"/>
      <c r="C29" s="512" t="s">
        <v>282</v>
      </c>
      <c r="D29" s="513"/>
      <c r="E29" s="402"/>
      <c r="F29" s="515"/>
      <c r="G29" s="516"/>
      <c r="H29" s="387"/>
      <c r="I29" s="490"/>
      <c r="J29" s="492"/>
      <c r="K29" s="490"/>
      <c r="L29" s="491"/>
      <c r="M29" s="491"/>
      <c r="N29" s="491"/>
      <c r="O29" s="492"/>
      <c r="P29" s="490"/>
      <c r="Q29" s="491"/>
      <c r="R29" s="491"/>
      <c r="S29" s="491"/>
      <c r="T29" s="491"/>
      <c r="U29" s="491"/>
      <c r="V29" s="491"/>
      <c r="W29" s="491"/>
      <c r="X29" s="491"/>
      <c r="Y29" s="493"/>
      <c r="AA29" s="446"/>
    </row>
    <row r="30" spans="1:27" ht="19" customHeight="1" x14ac:dyDescent="0.55000000000000004">
      <c r="A30" s="446"/>
      <c r="C30" s="447"/>
      <c r="D30" s="514"/>
      <c r="E30" s="403"/>
      <c r="F30" s="515"/>
      <c r="G30" s="516"/>
      <c r="H30" s="387"/>
      <c r="I30" s="490"/>
      <c r="J30" s="492"/>
      <c r="K30" s="490"/>
      <c r="L30" s="491"/>
      <c r="M30" s="491"/>
      <c r="N30" s="491"/>
      <c r="O30" s="492"/>
      <c r="P30" s="490"/>
      <c r="Q30" s="491"/>
      <c r="R30" s="491"/>
      <c r="S30" s="491"/>
      <c r="T30" s="491"/>
      <c r="U30" s="491"/>
      <c r="V30" s="491"/>
      <c r="W30" s="491"/>
      <c r="X30" s="491"/>
      <c r="Y30" s="493"/>
      <c r="AA30" s="446"/>
    </row>
    <row r="31" spans="1:27" ht="19" customHeight="1" x14ac:dyDescent="0.55000000000000004">
      <c r="A31" s="446"/>
      <c r="C31" s="512" t="s">
        <v>283</v>
      </c>
      <c r="D31" s="513"/>
      <c r="E31" s="402"/>
      <c r="F31" s="516"/>
      <c r="G31" s="516"/>
      <c r="H31" s="516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3"/>
      <c r="AA31" s="446"/>
    </row>
    <row r="32" spans="1:27" ht="19" customHeight="1" thickBot="1" x14ac:dyDescent="0.6">
      <c r="A32" s="446"/>
      <c r="C32" s="517"/>
      <c r="D32" s="518"/>
      <c r="E32" s="519"/>
      <c r="F32" s="520"/>
      <c r="G32" s="521"/>
      <c r="H32" s="521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8"/>
      <c r="AA32" s="446"/>
    </row>
    <row r="33" spans="1:28" ht="6.75" customHeight="1" thickBot="1" x14ac:dyDescent="0.6">
      <c r="A33" s="446"/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</row>
    <row r="34" spans="1:28" ht="18" customHeight="1" thickBot="1" x14ac:dyDescent="0.6">
      <c r="A34" s="446"/>
      <c r="D34" s="288" t="s">
        <v>303</v>
      </c>
      <c r="G34" s="289"/>
      <c r="H34" s="290"/>
      <c r="U34" s="148"/>
      <c r="AA34" s="446"/>
    </row>
    <row r="35" spans="1:28" x14ac:dyDescent="0.55000000000000004">
      <c r="A35" s="446"/>
      <c r="D35" s="447" t="s">
        <v>262</v>
      </c>
      <c r="E35" s="448"/>
      <c r="F35" s="448"/>
      <c r="G35" s="449"/>
      <c r="H35" s="450" t="s">
        <v>263</v>
      </c>
      <c r="I35" s="449"/>
      <c r="J35" s="450" t="s">
        <v>22</v>
      </c>
      <c r="K35" s="451"/>
      <c r="L35" s="281" t="s">
        <v>264</v>
      </c>
      <c r="M35" s="452"/>
      <c r="N35" s="454" t="s">
        <v>265</v>
      </c>
      <c r="O35" s="452"/>
      <c r="Q35" s="455" t="s">
        <v>22</v>
      </c>
      <c r="R35" s="449"/>
      <c r="S35" s="450" t="s">
        <v>263</v>
      </c>
      <c r="T35" s="449"/>
      <c r="U35" s="450" t="s">
        <v>262</v>
      </c>
      <c r="V35" s="448"/>
      <c r="W35" s="448"/>
      <c r="X35" s="448"/>
      <c r="Y35" s="456"/>
      <c r="AA35" s="446"/>
    </row>
    <row r="36" spans="1:28" x14ac:dyDescent="0.55000000000000004">
      <c r="A36" s="446"/>
      <c r="D36" s="567"/>
      <c r="E36" s="458"/>
      <c r="F36" s="458"/>
      <c r="G36" s="459"/>
      <c r="H36" s="466" t="s">
        <v>266</v>
      </c>
      <c r="I36" s="467"/>
      <c r="J36" s="472"/>
      <c r="K36" s="473"/>
      <c r="L36" s="282" t="s">
        <v>267</v>
      </c>
      <c r="M36" s="453"/>
      <c r="N36" s="454"/>
      <c r="O36" s="453"/>
      <c r="Q36" s="478"/>
      <c r="R36" s="479"/>
      <c r="S36" s="466" t="s">
        <v>266</v>
      </c>
      <c r="T36" s="467"/>
      <c r="U36" s="560"/>
      <c r="V36" s="561"/>
      <c r="W36" s="561"/>
      <c r="X36" s="561"/>
      <c r="Y36" s="562"/>
      <c r="AA36" s="446"/>
    </row>
    <row r="37" spans="1:28" x14ac:dyDescent="0.55000000000000004">
      <c r="A37" s="446"/>
      <c r="D37" s="460"/>
      <c r="E37" s="461"/>
      <c r="F37" s="461"/>
      <c r="G37" s="462"/>
      <c r="H37" s="468"/>
      <c r="I37" s="469"/>
      <c r="J37" s="474"/>
      <c r="K37" s="475"/>
      <c r="Q37" s="480"/>
      <c r="R37" s="481"/>
      <c r="S37" s="468"/>
      <c r="T37" s="469"/>
      <c r="U37" s="563"/>
      <c r="V37" s="561"/>
      <c r="W37" s="561"/>
      <c r="X37" s="561"/>
      <c r="Y37" s="562"/>
      <c r="AA37" s="446"/>
    </row>
    <row r="38" spans="1:28" x14ac:dyDescent="0.55000000000000004">
      <c r="A38" s="446"/>
      <c r="D38" s="460"/>
      <c r="E38" s="461"/>
      <c r="F38" s="461"/>
      <c r="G38" s="462"/>
      <c r="H38" s="468"/>
      <c r="I38" s="469"/>
      <c r="J38" s="474"/>
      <c r="K38" s="475"/>
      <c r="L38" s="281" t="s">
        <v>269</v>
      </c>
      <c r="M38" s="452"/>
      <c r="N38" s="454" t="s">
        <v>265</v>
      </c>
      <c r="O38" s="452"/>
      <c r="Q38" s="480"/>
      <c r="R38" s="481"/>
      <c r="S38" s="468"/>
      <c r="T38" s="469"/>
      <c r="U38" s="563"/>
      <c r="V38" s="561"/>
      <c r="W38" s="561"/>
      <c r="X38" s="561"/>
      <c r="Y38" s="562"/>
      <c r="AA38" s="446"/>
    </row>
    <row r="39" spans="1:28" ht="18.5" thickBot="1" x14ac:dyDescent="0.6">
      <c r="A39" s="446"/>
      <c r="D39" s="463"/>
      <c r="E39" s="464"/>
      <c r="F39" s="464"/>
      <c r="G39" s="465"/>
      <c r="H39" s="470"/>
      <c r="I39" s="471"/>
      <c r="J39" s="476"/>
      <c r="K39" s="477"/>
      <c r="L39" s="282" t="s">
        <v>267</v>
      </c>
      <c r="M39" s="453"/>
      <c r="N39" s="454"/>
      <c r="O39" s="453"/>
      <c r="Q39" s="482"/>
      <c r="R39" s="483"/>
      <c r="S39" s="470"/>
      <c r="T39" s="471"/>
      <c r="U39" s="564"/>
      <c r="V39" s="565"/>
      <c r="W39" s="565"/>
      <c r="X39" s="565"/>
      <c r="Y39" s="566"/>
      <c r="AA39" s="446"/>
    </row>
    <row r="40" spans="1:28" ht="18.5" thickBot="1" x14ac:dyDescent="0.6">
      <c r="A40" s="446"/>
      <c r="AA40" s="446"/>
    </row>
    <row r="41" spans="1:28" x14ac:dyDescent="0.55000000000000004">
      <c r="A41" s="446"/>
      <c r="C41" s="284"/>
      <c r="D41" s="450" t="s">
        <v>270</v>
      </c>
      <c r="E41" s="448"/>
      <c r="F41" s="449"/>
      <c r="G41" s="450" t="s">
        <v>271</v>
      </c>
      <c r="H41" s="448"/>
      <c r="I41" s="448"/>
      <c r="J41" s="449"/>
      <c r="K41" s="450" t="s">
        <v>22</v>
      </c>
      <c r="L41" s="448"/>
      <c r="M41" s="451"/>
      <c r="O41" s="284"/>
      <c r="P41" s="450" t="s">
        <v>270</v>
      </c>
      <c r="Q41" s="448"/>
      <c r="R41" s="449"/>
      <c r="S41" s="450" t="s">
        <v>271</v>
      </c>
      <c r="T41" s="448"/>
      <c r="U41" s="448"/>
      <c r="V41" s="449"/>
      <c r="W41" s="450" t="s">
        <v>22</v>
      </c>
      <c r="X41" s="448"/>
      <c r="Y41" s="451"/>
      <c r="AA41" s="446"/>
    </row>
    <row r="42" spans="1:28" ht="19" customHeight="1" x14ac:dyDescent="0.55000000000000004">
      <c r="A42" s="446"/>
      <c r="C42" s="250"/>
      <c r="D42" s="490"/>
      <c r="E42" s="491"/>
      <c r="F42" s="492"/>
      <c r="G42" s="490"/>
      <c r="H42" s="491"/>
      <c r="I42" s="491"/>
      <c r="J42" s="492"/>
      <c r="K42" s="490"/>
      <c r="L42" s="491"/>
      <c r="M42" s="493"/>
      <c r="O42" s="250"/>
      <c r="P42" s="490"/>
      <c r="Q42" s="491"/>
      <c r="R42" s="492"/>
      <c r="S42" s="490"/>
      <c r="T42" s="491"/>
      <c r="U42" s="491"/>
      <c r="V42" s="492"/>
      <c r="W42" s="490"/>
      <c r="X42" s="491"/>
      <c r="Y42" s="493"/>
      <c r="AA42" s="446"/>
      <c r="AB42" s="291"/>
    </row>
    <row r="43" spans="1:28" ht="19" customHeight="1" x14ac:dyDescent="0.55000000000000004">
      <c r="A43" s="446"/>
      <c r="C43" s="250"/>
      <c r="D43" s="490"/>
      <c r="E43" s="491"/>
      <c r="F43" s="492"/>
      <c r="G43" s="490"/>
      <c r="H43" s="491"/>
      <c r="I43" s="491"/>
      <c r="J43" s="492"/>
      <c r="K43" s="490"/>
      <c r="L43" s="491"/>
      <c r="M43" s="493"/>
      <c r="O43" s="250"/>
      <c r="P43" s="490"/>
      <c r="Q43" s="491"/>
      <c r="R43" s="492"/>
      <c r="S43" s="490"/>
      <c r="T43" s="491"/>
      <c r="U43" s="491"/>
      <c r="V43" s="492"/>
      <c r="W43" s="490"/>
      <c r="X43" s="491"/>
      <c r="Y43" s="493"/>
      <c r="AA43" s="446"/>
    </row>
    <row r="44" spans="1:28" ht="19" customHeight="1" x14ac:dyDescent="0.55000000000000004">
      <c r="A44" s="446"/>
      <c r="C44" s="285" t="s">
        <v>272</v>
      </c>
      <c r="D44" s="490"/>
      <c r="E44" s="491"/>
      <c r="F44" s="492"/>
      <c r="G44" s="490"/>
      <c r="H44" s="491"/>
      <c r="I44" s="491"/>
      <c r="J44" s="492"/>
      <c r="K44" s="490"/>
      <c r="L44" s="491"/>
      <c r="M44" s="493"/>
      <c r="O44" s="285" t="s">
        <v>272</v>
      </c>
      <c r="P44" s="490"/>
      <c r="Q44" s="491"/>
      <c r="R44" s="492"/>
      <c r="S44" s="490"/>
      <c r="T44" s="491"/>
      <c r="U44" s="491"/>
      <c r="V44" s="492"/>
      <c r="W44" s="490"/>
      <c r="X44" s="491"/>
      <c r="Y44" s="493"/>
      <c r="AA44" s="446"/>
    </row>
    <row r="45" spans="1:28" ht="19" customHeight="1" x14ac:dyDescent="0.55000000000000004">
      <c r="A45" s="446"/>
      <c r="C45" s="285" t="s">
        <v>273</v>
      </c>
      <c r="D45" s="490"/>
      <c r="E45" s="491"/>
      <c r="F45" s="492"/>
      <c r="G45" s="490"/>
      <c r="H45" s="491"/>
      <c r="I45" s="491"/>
      <c r="J45" s="492"/>
      <c r="K45" s="490"/>
      <c r="L45" s="491"/>
      <c r="M45" s="493"/>
      <c r="O45" s="285" t="s">
        <v>273</v>
      </c>
      <c r="P45" s="490"/>
      <c r="Q45" s="491"/>
      <c r="R45" s="492"/>
      <c r="S45" s="490"/>
      <c r="T45" s="491"/>
      <c r="U45" s="491"/>
      <c r="V45" s="492"/>
      <c r="W45" s="490"/>
      <c r="X45" s="491"/>
      <c r="Y45" s="493"/>
      <c r="AA45" s="446"/>
    </row>
    <row r="46" spans="1:28" ht="19" customHeight="1" x14ac:dyDescent="0.55000000000000004">
      <c r="A46" s="446"/>
      <c r="C46" s="285" t="s">
        <v>274</v>
      </c>
      <c r="D46" s="490"/>
      <c r="E46" s="491"/>
      <c r="F46" s="492"/>
      <c r="G46" s="490"/>
      <c r="H46" s="491"/>
      <c r="I46" s="491"/>
      <c r="J46" s="492"/>
      <c r="K46" s="490"/>
      <c r="L46" s="491"/>
      <c r="M46" s="493"/>
      <c r="O46" s="285" t="s">
        <v>274</v>
      </c>
      <c r="P46" s="490"/>
      <c r="Q46" s="491"/>
      <c r="R46" s="492"/>
      <c r="S46" s="490"/>
      <c r="T46" s="491"/>
      <c r="U46" s="491"/>
      <c r="V46" s="492"/>
      <c r="W46" s="490"/>
      <c r="X46" s="491"/>
      <c r="Y46" s="493"/>
      <c r="AA46" s="446"/>
    </row>
    <row r="47" spans="1:28" ht="19" customHeight="1" x14ac:dyDescent="0.55000000000000004">
      <c r="A47" s="446"/>
      <c r="C47" s="285"/>
      <c r="D47" s="490"/>
      <c r="E47" s="491"/>
      <c r="F47" s="492"/>
      <c r="G47" s="490"/>
      <c r="H47" s="491"/>
      <c r="I47" s="491"/>
      <c r="J47" s="492"/>
      <c r="K47" s="490"/>
      <c r="L47" s="491"/>
      <c r="M47" s="493"/>
      <c r="O47" s="285"/>
      <c r="P47" s="490"/>
      <c r="Q47" s="491"/>
      <c r="R47" s="492"/>
      <c r="S47" s="490"/>
      <c r="T47" s="491"/>
      <c r="U47" s="491"/>
      <c r="V47" s="492"/>
      <c r="W47" s="490"/>
      <c r="X47" s="491"/>
      <c r="Y47" s="493"/>
      <c r="AA47" s="446"/>
    </row>
    <row r="48" spans="1:28" ht="19" customHeight="1" x14ac:dyDescent="0.55000000000000004">
      <c r="A48" s="446"/>
      <c r="C48" s="285"/>
      <c r="D48" s="490"/>
      <c r="E48" s="491"/>
      <c r="F48" s="492"/>
      <c r="G48" s="490"/>
      <c r="H48" s="491"/>
      <c r="I48" s="491"/>
      <c r="J48" s="492"/>
      <c r="K48" s="490"/>
      <c r="L48" s="491"/>
      <c r="M48" s="493"/>
      <c r="O48" s="285"/>
      <c r="P48" s="490"/>
      <c r="Q48" s="491"/>
      <c r="R48" s="492"/>
      <c r="S48" s="490"/>
      <c r="T48" s="491"/>
      <c r="U48" s="491"/>
      <c r="V48" s="492"/>
      <c r="W48" s="490"/>
      <c r="X48" s="491"/>
      <c r="Y48" s="493"/>
      <c r="AA48" s="446"/>
    </row>
    <row r="49" spans="1:27" ht="19" customHeight="1" thickBot="1" x14ac:dyDescent="0.6">
      <c r="A49" s="446"/>
      <c r="C49" s="286"/>
      <c r="D49" s="505"/>
      <c r="E49" s="506"/>
      <c r="F49" s="507"/>
      <c r="G49" s="505"/>
      <c r="H49" s="506"/>
      <c r="I49" s="506"/>
      <c r="J49" s="507"/>
      <c r="K49" s="505"/>
      <c r="L49" s="506"/>
      <c r="M49" s="508"/>
      <c r="O49" s="286"/>
      <c r="P49" s="505"/>
      <c r="Q49" s="506"/>
      <c r="R49" s="507"/>
      <c r="S49" s="505"/>
      <c r="T49" s="506"/>
      <c r="U49" s="506"/>
      <c r="V49" s="507"/>
      <c r="W49" s="505"/>
      <c r="X49" s="506"/>
      <c r="Y49" s="508"/>
      <c r="AA49" s="446"/>
    </row>
    <row r="50" spans="1:27" ht="6.5" customHeight="1" thickBot="1" x14ac:dyDescent="0.6">
      <c r="A50" s="446"/>
      <c r="AA50" s="446"/>
    </row>
    <row r="51" spans="1:27" ht="19" customHeight="1" thickBot="1" x14ac:dyDescent="0.6">
      <c r="A51" s="446"/>
      <c r="C51" s="494" t="s">
        <v>275</v>
      </c>
      <c r="D51" s="495"/>
      <c r="E51" s="496"/>
      <c r="F51" s="557"/>
      <c r="G51" s="558"/>
      <c r="H51" s="559"/>
      <c r="I51" s="248" t="s">
        <v>276</v>
      </c>
      <c r="J51" s="500"/>
      <c r="K51" s="501"/>
      <c r="L51" s="501"/>
      <c r="M51" s="502"/>
      <c r="N51" s="503" t="s">
        <v>277</v>
      </c>
      <c r="O51" s="496"/>
      <c r="P51" s="500"/>
      <c r="Q51" s="501"/>
      <c r="R51" s="501"/>
      <c r="S51" s="502"/>
      <c r="T51" s="287" t="s">
        <v>278</v>
      </c>
      <c r="U51" s="500"/>
      <c r="V51" s="501"/>
      <c r="W51" s="501"/>
      <c r="X51" s="501"/>
      <c r="Y51" s="504"/>
      <c r="AA51" s="446"/>
    </row>
    <row r="52" spans="1:27" ht="6.5" customHeight="1" thickBot="1" x14ac:dyDescent="0.6">
      <c r="A52" s="446"/>
      <c r="AA52" s="446"/>
    </row>
    <row r="53" spans="1:27" x14ac:dyDescent="0.55000000000000004">
      <c r="A53" s="446"/>
      <c r="C53" s="509"/>
      <c r="D53" s="510"/>
      <c r="E53" s="511"/>
      <c r="F53" s="450" t="s">
        <v>262</v>
      </c>
      <c r="G53" s="448"/>
      <c r="H53" s="449"/>
      <c r="I53" s="450" t="s">
        <v>270</v>
      </c>
      <c r="J53" s="449"/>
      <c r="K53" s="450" t="s">
        <v>279</v>
      </c>
      <c r="L53" s="448"/>
      <c r="M53" s="448"/>
      <c r="N53" s="448"/>
      <c r="O53" s="449"/>
      <c r="P53" s="450" t="s">
        <v>280</v>
      </c>
      <c r="Q53" s="448"/>
      <c r="R53" s="448"/>
      <c r="S53" s="448"/>
      <c r="T53" s="448"/>
      <c r="U53" s="448"/>
      <c r="V53" s="448"/>
      <c r="W53" s="448"/>
      <c r="X53" s="448"/>
      <c r="Y53" s="451"/>
      <c r="AA53" s="446"/>
    </row>
    <row r="54" spans="1:27" ht="21" customHeight="1" x14ac:dyDescent="0.55000000000000004">
      <c r="A54" s="446"/>
      <c r="C54" s="512" t="s">
        <v>281</v>
      </c>
      <c r="D54" s="513"/>
      <c r="E54" s="402"/>
      <c r="F54" s="515"/>
      <c r="G54" s="516"/>
      <c r="H54" s="387"/>
      <c r="I54" s="490"/>
      <c r="J54" s="492"/>
      <c r="K54" s="490"/>
      <c r="L54" s="491"/>
      <c r="M54" s="491"/>
      <c r="N54" s="491"/>
      <c r="O54" s="492"/>
      <c r="P54" s="490"/>
      <c r="Q54" s="491"/>
      <c r="R54" s="491"/>
      <c r="S54" s="491"/>
      <c r="T54" s="491"/>
      <c r="U54" s="491"/>
      <c r="V54" s="491"/>
      <c r="W54" s="491"/>
      <c r="X54" s="491"/>
      <c r="Y54" s="493"/>
      <c r="AA54" s="446"/>
    </row>
    <row r="55" spans="1:27" ht="19" customHeight="1" x14ac:dyDescent="0.55000000000000004">
      <c r="A55" s="446"/>
      <c r="C55" s="447"/>
      <c r="D55" s="514"/>
      <c r="E55" s="403"/>
      <c r="F55" s="515"/>
      <c r="G55" s="516"/>
      <c r="H55" s="387"/>
      <c r="I55" s="490"/>
      <c r="J55" s="492"/>
      <c r="K55" s="490"/>
      <c r="L55" s="491"/>
      <c r="M55" s="491"/>
      <c r="N55" s="491"/>
      <c r="O55" s="492"/>
      <c r="P55" s="490"/>
      <c r="Q55" s="491"/>
      <c r="R55" s="491"/>
      <c r="S55" s="491"/>
      <c r="T55" s="491"/>
      <c r="U55" s="491"/>
      <c r="V55" s="491"/>
      <c r="W55" s="491"/>
      <c r="X55" s="491"/>
      <c r="Y55" s="493"/>
      <c r="AA55" s="446"/>
    </row>
    <row r="56" spans="1:27" ht="19" customHeight="1" x14ac:dyDescent="0.55000000000000004">
      <c r="A56" s="446"/>
      <c r="C56" s="512" t="s">
        <v>282</v>
      </c>
      <c r="D56" s="513"/>
      <c r="E56" s="402"/>
      <c r="F56" s="515"/>
      <c r="G56" s="516"/>
      <c r="H56" s="387"/>
      <c r="I56" s="490"/>
      <c r="J56" s="492"/>
      <c r="K56" s="490"/>
      <c r="L56" s="491"/>
      <c r="M56" s="491"/>
      <c r="N56" s="491"/>
      <c r="O56" s="492"/>
      <c r="P56" s="490"/>
      <c r="Q56" s="491"/>
      <c r="R56" s="491"/>
      <c r="S56" s="491"/>
      <c r="T56" s="491"/>
      <c r="U56" s="491"/>
      <c r="V56" s="491"/>
      <c r="W56" s="491"/>
      <c r="X56" s="491"/>
      <c r="Y56" s="493"/>
      <c r="AA56" s="446"/>
    </row>
    <row r="57" spans="1:27" ht="19" customHeight="1" x14ac:dyDescent="0.55000000000000004">
      <c r="A57" s="446"/>
      <c r="C57" s="447"/>
      <c r="D57" s="514"/>
      <c r="E57" s="403"/>
      <c r="F57" s="515"/>
      <c r="G57" s="516"/>
      <c r="H57" s="387"/>
      <c r="I57" s="490"/>
      <c r="J57" s="492"/>
      <c r="K57" s="490"/>
      <c r="L57" s="491"/>
      <c r="M57" s="491"/>
      <c r="N57" s="491"/>
      <c r="O57" s="492"/>
      <c r="P57" s="490"/>
      <c r="Q57" s="491"/>
      <c r="R57" s="491"/>
      <c r="S57" s="491"/>
      <c r="T57" s="491"/>
      <c r="U57" s="491"/>
      <c r="V57" s="491"/>
      <c r="W57" s="491"/>
      <c r="X57" s="491"/>
      <c r="Y57" s="493"/>
      <c r="AA57" s="446"/>
    </row>
    <row r="58" spans="1:27" ht="19" customHeight="1" x14ac:dyDescent="0.55000000000000004">
      <c r="A58" s="446"/>
      <c r="C58" s="512" t="s">
        <v>283</v>
      </c>
      <c r="D58" s="513"/>
      <c r="E58" s="402"/>
      <c r="F58" s="516"/>
      <c r="G58" s="516"/>
      <c r="H58" s="516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3"/>
      <c r="AA58" s="446"/>
    </row>
    <row r="59" spans="1:27" ht="19" customHeight="1" thickBot="1" x14ac:dyDescent="0.6">
      <c r="A59" s="446"/>
      <c r="C59" s="517"/>
      <c r="D59" s="518"/>
      <c r="E59" s="519"/>
      <c r="F59" s="520"/>
      <c r="G59" s="521"/>
      <c r="H59" s="521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8"/>
      <c r="AA59" s="446"/>
    </row>
    <row r="60" spans="1:27" ht="6.75" customHeight="1" x14ac:dyDescent="0.55000000000000004">
      <c r="A60" s="446"/>
      <c r="AA60" s="446"/>
    </row>
    <row r="61" spans="1:27" ht="6.75" customHeight="1" x14ac:dyDescent="0.55000000000000004">
      <c r="A61" s="446"/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</row>
    <row r="62" spans="1:27" ht="18" customHeight="1" x14ac:dyDescent="0.55000000000000004">
      <c r="A62" s="446"/>
      <c r="C62" s="443" t="s">
        <v>286</v>
      </c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AA62" s="446"/>
    </row>
    <row r="63" spans="1:27" ht="18" customHeight="1" x14ac:dyDescent="0.55000000000000004">
      <c r="A63" s="446"/>
      <c r="C63" s="443" t="s">
        <v>287</v>
      </c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4"/>
      <c r="W63" s="543" t="s">
        <v>288</v>
      </c>
      <c r="X63" s="544"/>
      <c r="Y63" s="545"/>
      <c r="AA63" s="446"/>
    </row>
    <row r="64" spans="1:27" ht="18" customHeight="1" x14ac:dyDescent="0.55000000000000004">
      <c r="A64" s="446"/>
      <c r="C64" s="436" t="s">
        <v>289</v>
      </c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555"/>
      <c r="W64" s="546"/>
      <c r="X64" s="547"/>
      <c r="Y64" s="548"/>
      <c r="AA64" s="446"/>
    </row>
    <row r="65" spans="1:27" ht="18" customHeight="1" x14ac:dyDescent="0.55000000000000004">
      <c r="A65" s="446"/>
      <c r="C65" s="443" t="s">
        <v>290</v>
      </c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4"/>
      <c r="W65" s="549"/>
      <c r="X65" s="550"/>
      <c r="Y65" s="551"/>
      <c r="AA65" s="446"/>
    </row>
    <row r="66" spans="1:27" ht="18" customHeight="1" thickBot="1" x14ac:dyDescent="0.6">
      <c r="A66" s="446"/>
      <c r="C66" s="292" t="s">
        <v>291</v>
      </c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549"/>
      <c r="X66" s="550"/>
      <c r="Y66" s="551"/>
      <c r="AA66" s="446"/>
    </row>
    <row r="67" spans="1:27" ht="18" customHeight="1" thickTop="1" x14ac:dyDescent="0.55000000000000004">
      <c r="A67" s="446"/>
      <c r="C67" s="534" t="s">
        <v>292</v>
      </c>
      <c r="D67" s="535"/>
      <c r="E67" s="535"/>
      <c r="F67" s="535"/>
      <c r="G67" s="535"/>
      <c r="H67" s="535"/>
      <c r="I67" s="536"/>
      <c r="K67" s="534" t="s">
        <v>293</v>
      </c>
      <c r="L67" s="535"/>
      <c r="M67" s="535"/>
      <c r="N67" s="535"/>
      <c r="O67" s="535"/>
      <c r="P67" s="535"/>
      <c r="Q67" s="535"/>
      <c r="R67" s="535"/>
      <c r="S67" s="535"/>
      <c r="T67" s="535"/>
      <c r="U67" s="536"/>
      <c r="W67" s="549"/>
      <c r="X67" s="550"/>
      <c r="Y67" s="551"/>
      <c r="AA67" s="446"/>
    </row>
    <row r="68" spans="1:27" ht="18" customHeight="1" thickBot="1" x14ac:dyDescent="0.6">
      <c r="A68" s="446"/>
      <c r="C68" s="537"/>
      <c r="D68" s="538"/>
      <c r="E68" s="538"/>
      <c r="F68" s="538"/>
      <c r="G68" s="538"/>
      <c r="H68" s="538"/>
      <c r="I68" s="539"/>
      <c r="K68" s="540" t="s">
        <v>301</v>
      </c>
      <c r="L68" s="541"/>
      <c r="M68" s="541"/>
      <c r="N68" s="541"/>
      <c r="O68" s="541"/>
      <c r="P68" s="541"/>
      <c r="Q68" s="541"/>
      <c r="R68" s="541"/>
      <c r="S68" s="541"/>
      <c r="T68" s="541"/>
      <c r="U68" s="542"/>
      <c r="W68" s="552"/>
      <c r="X68" s="553"/>
      <c r="Y68" s="554"/>
      <c r="AA68" s="446"/>
    </row>
    <row r="69" spans="1:27" ht="6.75" customHeight="1" thickTop="1" x14ac:dyDescent="0.55000000000000004">
      <c r="A69" s="446"/>
      <c r="AA69" s="446"/>
    </row>
    <row r="70" spans="1:27" ht="6.75" customHeight="1" x14ac:dyDescent="0.55000000000000004">
      <c r="A70" s="446"/>
      <c r="B70" s="446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</row>
  </sheetData>
  <mergeCells count="231">
    <mergeCell ref="H1:S1"/>
    <mergeCell ref="V1:W1"/>
    <mergeCell ref="D3:G3"/>
    <mergeCell ref="H3:L3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4:V64"/>
    <mergeCell ref="C65:V65"/>
    <mergeCell ref="W65:Y68"/>
    <mergeCell ref="C67:I68"/>
  </mergeCells>
  <phoneticPr fontId="1"/>
  <pageMargins left="0.78740157480314965" right="0.39370078740157483" top="0" bottom="0" header="0" footer="0"/>
  <pageSetup paperSize="9" scale="70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264E9-7828-4F97-A7CD-BF3DC4287079}">
  <sheetPr>
    <pageSetUpPr fitToPage="1"/>
  </sheetPr>
  <dimension ref="A1:AB70"/>
  <sheetViews>
    <sheetView zoomScale="80" zoomScaleNormal="80" workbookViewId="0">
      <selection activeCell="F51" sqref="F51:H51"/>
    </sheetView>
  </sheetViews>
  <sheetFormatPr defaultRowHeight="18" x14ac:dyDescent="0.5500000000000000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9" max="9" width="4" customWidth="1"/>
    <col min="10" max="11" width="4.08203125" customWidth="1"/>
    <col min="12" max="12" width="3.08203125" customWidth="1"/>
    <col min="13" max="13" width="4" customWidth="1"/>
    <col min="14" max="14" width="2.83203125" customWidth="1"/>
    <col min="15" max="15" width="4" customWidth="1"/>
    <col min="16" max="16" width="3.1640625" customWidth="1"/>
    <col min="17" max="18" width="4.08203125" customWidth="1"/>
    <col min="19" max="19" width="5.4140625" customWidth="1"/>
    <col min="20" max="20" width="6.83203125" customWidth="1"/>
    <col min="21" max="21" width="5.75" customWidth="1"/>
    <col min="22" max="23" width="4.08203125" customWidth="1"/>
    <col min="24" max="24" width="3.08203125" customWidth="1"/>
    <col min="25" max="25" width="4" customWidth="1"/>
    <col min="26" max="27" width="1" customWidth="1"/>
    <col min="28" max="28" width="9.1640625" customWidth="1"/>
  </cols>
  <sheetData>
    <row r="1" spans="1:28" ht="26.25" customHeight="1" thickTop="1" thickBot="1" x14ac:dyDescent="0.6">
      <c r="H1" s="431" t="s">
        <v>257</v>
      </c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3"/>
      <c r="V1" s="434" t="s">
        <v>296</v>
      </c>
      <c r="W1" s="435"/>
    </row>
    <row r="2" spans="1:28" ht="7.5" customHeight="1" thickTop="1" x14ac:dyDescent="0.55000000000000004">
      <c r="T2" s="92"/>
    </row>
    <row r="3" spans="1:28" ht="18" customHeight="1" x14ac:dyDescent="0.55000000000000004">
      <c r="D3" s="436" t="s">
        <v>258</v>
      </c>
      <c r="E3" s="436"/>
      <c r="F3" s="436"/>
      <c r="G3" s="436"/>
      <c r="H3" s="437" t="s">
        <v>306</v>
      </c>
      <c r="I3" s="438"/>
      <c r="J3" s="438"/>
      <c r="K3" s="438"/>
      <c r="L3" s="439"/>
      <c r="Q3" t="s">
        <v>310</v>
      </c>
    </row>
    <row r="4" spans="1:28" ht="6.5" customHeight="1" x14ac:dyDescent="0.55000000000000004"/>
    <row r="5" spans="1:28" ht="18" customHeight="1" x14ac:dyDescent="0.55000000000000004">
      <c r="D5" s="436" t="s">
        <v>259</v>
      </c>
      <c r="E5" s="436"/>
      <c r="F5" s="436"/>
      <c r="G5" s="436"/>
      <c r="H5" s="440" t="s">
        <v>309</v>
      </c>
      <c r="I5" s="441"/>
      <c r="J5" s="441"/>
      <c r="K5" s="441"/>
      <c r="L5" s="442"/>
    </row>
    <row r="6" spans="1:28" ht="6.75" customHeight="1" thickBot="1" x14ac:dyDescent="0.6">
      <c r="A6" s="445"/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</row>
    <row r="7" spans="1:28" ht="18" customHeight="1" thickBot="1" x14ac:dyDescent="0.6">
      <c r="A7" s="446"/>
      <c r="D7" s="277" t="s">
        <v>261</v>
      </c>
      <c r="G7" s="278">
        <v>0.39583333333333331</v>
      </c>
      <c r="H7" s="279"/>
      <c r="M7" s="280"/>
      <c r="O7" s="280"/>
      <c r="AA7" s="446"/>
    </row>
    <row r="8" spans="1:28" x14ac:dyDescent="0.55000000000000004">
      <c r="A8" s="446"/>
      <c r="D8" s="447" t="s">
        <v>262</v>
      </c>
      <c r="E8" s="448"/>
      <c r="F8" s="448"/>
      <c r="G8" s="449"/>
      <c r="H8" s="450" t="s">
        <v>263</v>
      </c>
      <c r="I8" s="449"/>
      <c r="J8" s="450" t="s">
        <v>22</v>
      </c>
      <c r="K8" s="451"/>
      <c r="L8" s="281" t="s">
        <v>264</v>
      </c>
      <c r="M8" s="452"/>
      <c r="N8" s="454" t="s">
        <v>265</v>
      </c>
      <c r="O8" s="452"/>
      <c r="Q8" s="455" t="s">
        <v>22</v>
      </c>
      <c r="R8" s="449"/>
      <c r="S8" s="450" t="s">
        <v>263</v>
      </c>
      <c r="T8" s="449"/>
      <c r="U8" s="450" t="s">
        <v>262</v>
      </c>
      <c r="V8" s="448"/>
      <c r="W8" s="448"/>
      <c r="X8" s="448"/>
      <c r="Y8" s="456"/>
      <c r="AA8" s="446"/>
    </row>
    <row r="9" spans="1:28" ht="18" customHeight="1" x14ac:dyDescent="0.55000000000000004">
      <c r="A9" s="446"/>
      <c r="D9" s="457" t="s">
        <v>294</v>
      </c>
      <c r="E9" s="458"/>
      <c r="F9" s="458"/>
      <c r="G9" s="459"/>
      <c r="H9" s="466" t="s">
        <v>266</v>
      </c>
      <c r="I9" s="467"/>
      <c r="J9" s="472"/>
      <c r="K9" s="473"/>
      <c r="L9" s="282" t="s">
        <v>267</v>
      </c>
      <c r="M9" s="453"/>
      <c r="N9" s="454"/>
      <c r="O9" s="453"/>
      <c r="Q9" s="478"/>
      <c r="R9" s="479"/>
      <c r="S9" s="466" t="s">
        <v>266</v>
      </c>
      <c r="T9" s="467"/>
      <c r="U9" s="484" t="s">
        <v>133</v>
      </c>
      <c r="V9" s="485"/>
      <c r="W9" s="485"/>
      <c r="X9" s="485"/>
      <c r="Y9" s="486"/>
      <c r="AA9" s="446"/>
    </row>
    <row r="10" spans="1:28" ht="18" customHeight="1" x14ac:dyDescent="0.55000000000000004">
      <c r="A10" s="446"/>
      <c r="D10" s="460"/>
      <c r="E10" s="461"/>
      <c r="F10" s="461"/>
      <c r="G10" s="462"/>
      <c r="H10" s="468"/>
      <c r="I10" s="469"/>
      <c r="J10" s="474"/>
      <c r="K10" s="475"/>
      <c r="Q10" s="480"/>
      <c r="R10" s="481"/>
      <c r="S10" s="468"/>
      <c r="T10" s="469"/>
      <c r="U10" s="484"/>
      <c r="V10" s="485"/>
      <c r="W10" s="485"/>
      <c r="X10" s="485"/>
      <c r="Y10" s="486"/>
      <c r="AA10" s="446"/>
    </row>
    <row r="11" spans="1:28" ht="18" customHeight="1" x14ac:dyDescent="0.55000000000000004">
      <c r="A11" s="446"/>
      <c r="D11" s="460"/>
      <c r="E11" s="461"/>
      <c r="F11" s="461"/>
      <c r="G11" s="462"/>
      <c r="H11" s="468"/>
      <c r="I11" s="469"/>
      <c r="J11" s="474"/>
      <c r="K11" s="475"/>
      <c r="L11" s="281" t="s">
        <v>269</v>
      </c>
      <c r="M11" s="452"/>
      <c r="N11" s="454" t="s">
        <v>265</v>
      </c>
      <c r="O11" s="452"/>
      <c r="Q11" s="480"/>
      <c r="R11" s="481"/>
      <c r="S11" s="468"/>
      <c r="T11" s="469"/>
      <c r="U11" s="484"/>
      <c r="V11" s="485"/>
      <c r="W11" s="485"/>
      <c r="X11" s="485"/>
      <c r="Y11" s="486"/>
      <c r="AA11" s="446"/>
      <c r="AB11" s="283"/>
    </row>
    <row r="12" spans="1:28" ht="18.5" customHeight="1" thickBot="1" x14ac:dyDescent="0.6">
      <c r="A12" s="446"/>
      <c r="D12" s="463"/>
      <c r="E12" s="464"/>
      <c r="F12" s="464"/>
      <c r="G12" s="465"/>
      <c r="H12" s="470"/>
      <c r="I12" s="471"/>
      <c r="J12" s="476"/>
      <c r="K12" s="477"/>
      <c r="L12" s="282" t="s">
        <v>267</v>
      </c>
      <c r="M12" s="453"/>
      <c r="N12" s="454"/>
      <c r="O12" s="453"/>
      <c r="Q12" s="482"/>
      <c r="R12" s="483"/>
      <c r="S12" s="470"/>
      <c r="T12" s="471"/>
      <c r="U12" s="487"/>
      <c r="V12" s="488"/>
      <c r="W12" s="488"/>
      <c r="X12" s="488"/>
      <c r="Y12" s="489"/>
      <c r="AA12" s="446"/>
    </row>
    <row r="13" spans="1:28" ht="6.75" customHeight="1" thickBot="1" x14ac:dyDescent="0.6">
      <c r="A13" s="446"/>
      <c r="AA13" s="446"/>
    </row>
    <row r="14" spans="1:28" x14ac:dyDescent="0.55000000000000004">
      <c r="A14" s="446"/>
      <c r="C14" s="284"/>
      <c r="D14" s="450" t="s">
        <v>270</v>
      </c>
      <c r="E14" s="448"/>
      <c r="F14" s="449"/>
      <c r="G14" s="450" t="s">
        <v>271</v>
      </c>
      <c r="H14" s="448"/>
      <c r="I14" s="448"/>
      <c r="J14" s="449"/>
      <c r="K14" s="450" t="s">
        <v>22</v>
      </c>
      <c r="L14" s="448"/>
      <c r="M14" s="451"/>
      <c r="O14" s="284"/>
      <c r="P14" s="450" t="s">
        <v>270</v>
      </c>
      <c r="Q14" s="448"/>
      <c r="R14" s="449"/>
      <c r="S14" s="450" t="s">
        <v>271</v>
      </c>
      <c r="T14" s="448"/>
      <c r="U14" s="448"/>
      <c r="V14" s="449"/>
      <c r="W14" s="450" t="s">
        <v>22</v>
      </c>
      <c r="X14" s="448"/>
      <c r="Y14" s="451"/>
      <c r="AA14" s="446"/>
    </row>
    <row r="15" spans="1:28" ht="19" customHeight="1" x14ac:dyDescent="0.55000000000000004">
      <c r="A15" s="446"/>
      <c r="C15" s="250"/>
      <c r="D15" s="490"/>
      <c r="E15" s="491"/>
      <c r="F15" s="492"/>
      <c r="G15" s="490"/>
      <c r="H15" s="491"/>
      <c r="I15" s="491"/>
      <c r="J15" s="492"/>
      <c r="K15" s="490"/>
      <c r="L15" s="491"/>
      <c r="M15" s="493"/>
      <c r="O15" s="250"/>
      <c r="P15" s="490"/>
      <c r="Q15" s="491"/>
      <c r="R15" s="492"/>
      <c r="S15" s="490"/>
      <c r="T15" s="491"/>
      <c r="U15" s="491"/>
      <c r="V15" s="492"/>
      <c r="W15" s="490"/>
      <c r="X15" s="491"/>
      <c r="Y15" s="493"/>
      <c r="AA15" s="446"/>
    </row>
    <row r="16" spans="1:28" ht="19" customHeight="1" x14ac:dyDescent="0.55000000000000004">
      <c r="A16" s="446"/>
      <c r="C16" s="250"/>
      <c r="D16" s="490"/>
      <c r="E16" s="491"/>
      <c r="F16" s="492"/>
      <c r="G16" s="490"/>
      <c r="H16" s="491"/>
      <c r="I16" s="491"/>
      <c r="J16" s="492"/>
      <c r="K16" s="490"/>
      <c r="L16" s="491"/>
      <c r="M16" s="493"/>
      <c r="O16" s="250"/>
      <c r="P16" s="490"/>
      <c r="Q16" s="491"/>
      <c r="R16" s="492"/>
      <c r="S16" s="490"/>
      <c r="T16" s="491"/>
      <c r="U16" s="491"/>
      <c r="V16" s="492"/>
      <c r="W16" s="490"/>
      <c r="X16" s="491"/>
      <c r="Y16" s="493"/>
      <c r="AA16" s="446"/>
    </row>
    <row r="17" spans="1:27" ht="19" customHeight="1" x14ac:dyDescent="0.55000000000000004">
      <c r="A17" s="446"/>
      <c r="C17" s="285" t="s">
        <v>272</v>
      </c>
      <c r="D17" s="490"/>
      <c r="E17" s="491"/>
      <c r="F17" s="492"/>
      <c r="G17" s="490"/>
      <c r="H17" s="491"/>
      <c r="I17" s="491"/>
      <c r="J17" s="492"/>
      <c r="K17" s="490"/>
      <c r="L17" s="491"/>
      <c r="M17" s="493"/>
      <c r="O17" s="285" t="s">
        <v>272</v>
      </c>
      <c r="P17" s="490"/>
      <c r="Q17" s="491"/>
      <c r="R17" s="492"/>
      <c r="S17" s="490"/>
      <c r="T17" s="491"/>
      <c r="U17" s="491"/>
      <c r="V17" s="492"/>
      <c r="W17" s="490"/>
      <c r="X17" s="491"/>
      <c r="Y17" s="493"/>
      <c r="AA17" s="446"/>
    </row>
    <row r="18" spans="1:27" ht="19" customHeight="1" x14ac:dyDescent="0.55000000000000004">
      <c r="A18" s="446"/>
      <c r="C18" s="285" t="s">
        <v>273</v>
      </c>
      <c r="D18" s="490"/>
      <c r="E18" s="491"/>
      <c r="F18" s="492"/>
      <c r="G18" s="490"/>
      <c r="H18" s="491"/>
      <c r="I18" s="491"/>
      <c r="J18" s="492"/>
      <c r="K18" s="490"/>
      <c r="L18" s="491"/>
      <c r="M18" s="493"/>
      <c r="O18" s="285" t="s">
        <v>273</v>
      </c>
      <c r="P18" s="490"/>
      <c r="Q18" s="491"/>
      <c r="R18" s="492"/>
      <c r="S18" s="490"/>
      <c r="T18" s="491"/>
      <c r="U18" s="491"/>
      <c r="V18" s="492"/>
      <c r="W18" s="490"/>
      <c r="X18" s="491"/>
      <c r="Y18" s="493"/>
      <c r="AA18" s="446"/>
    </row>
    <row r="19" spans="1:27" ht="19" customHeight="1" x14ac:dyDescent="0.55000000000000004">
      <c r="A19" s="446"/>
      <c r="C19" s="285" t="s">
        <v>274</v>
      </c>
      <c r="D19" s="490"/>
      <c r="E19" s="491"/>
      <c r="F19" s="492"/>
      <c r="G19" s="490"/>
      <c r="H19" s="491"/>
      <c r="I19" s="491"/>
      <c r="J19" s="492"/>
      <c r="K19" s="490"/>
      <c r="L19" s="491"/>
      <c r="M19" s="493"/>
      <c r="O19" s="285" t="s">
        <v>274</v>
      </c>
      <c r="P19" s="490"/>
      <c r="Q19" s="491"/>
      <c r="R19" s="492"/>
      <c r="S19" s="490"/>
      <c r="T19" s="491"/>
      <c r="U19" s="491"/>
      <c r="V19" s="492"/>
      <c r="W19" s="490"/>
      <c r="X19" s="491"/>
      <c r="Y19" s="493"/>
      <c r="AA19" s="446"/>
    </row>
    <row r="20" spans="1:27" ht="19" customHeight="1" x14ac:dyDescent="0.55000000000000004">
      <c r="A20" s="446"/>
      <c r="C20" s="285"/>
      <c r="D20" s="490"/>
      <c r="E20" s="491"/>
      <c r="F20" s="492"/>
      <c r="G20" s="490"/>
      <c r="H20" s="491"/>
      <c r="I20" s="491"/>
      <c r="J20" s="492"/>
      <c r="K20" s="490"/>
      <c r="L20" s="491"/>
      <c r="M20" s="493"/>
      <c r="O20" s="285"/>
      <c r="P20" s="490"/>
      <c r="Q20" s="491"/>
      <c r="R20" s="492"/>
      <c r="S20" s="490"/>
      <c r="T20" s="491"/>
      <c r="U20" s="491"/>
      <c r="V20" s="492"/>
      <c r="W20" s="490"/>
      <c r="X20" s="491"/>
      <c r="Y20" s="493"/>
      <c r="AA20" s="446"/>
    </row>
    <row r="21" spans="1:27" ht="21" customHeight="1" x14ac:dyDescent="0.55000000000000004">
      <c r="A21" s="446"/>
      <c r="C21" s="285"/>
      <c r="D21" s="490"/>
      <c r="E21" s="491"/>
      <c r="F21" s="492"/>
      <c r="G21" s="490"/>
      <c r="H21" s="491"/>
      <c r="I21" s="491"/>
      <c r="J21" s="492"/>
      <c r="K21" s="490"/>
      <c r="L21" s="491"/>
      <c r="M21" s="493"/>
      <c r="O21" s="285"/>
      <c r="P21" s="490"/>
      <c r="Q21" s="491"/>
      <c r="R21" s="492"/>
      <c r="S21" s="490"/>
      <c r="T21" s="491"/>
      <c r="U21" s="491"/>
      <c r="V21" s="492"/>
      <c r="W21" s="490"/>
      <c r="X21" s="491"/>
      <c r="Y21" s="493"/>
      <c r="AA21" s="446"/>
    </row>
    <row r="22" spans="1:27" ht="19" customHeight="1" thickBot="1" x14ac:dyDescent="0.6">
      <c r="A22" s="446"/>
      <c r="C22" s="286"/>
      <c r="D22" s="505"/>
      <c r="E22" s="506"/>
      <c r="F22" s="507"/>
      <c r="G22" s="505"/>
      <c r="H22" s="506"/>
      <c r="I22" s="506"/>
      <c r="J22" s="507"/>
      <c r="K22" s="505"/>
      <c r="L22" s="506"/>
      <c r="M22" s="508"/>
      <c r="O22" s="286"/>
      <c r="P22" s="505"/>
      <c r="Q22" s="506"/>
      <c r="R22" s="507"/>
      <c r="S22" s="505"/>
      <c r="T22" s="506"/>
      <c r="U22" s="506"/>
      <c r="V22" s="507"/>
      <c r="W22" s="505"/>
      <c r="X22" s="506"/>
      <c r="Y22" s="508"/>
      <c r="AA22" s="446"/>
    </row>
    <row r="23" spans="1:27" ht="6.75" customHeight="1" thickBot="1" x14ac:dyDescent="0.6">
      <c r="A23" s="446"/>
      <c r="AA23" s="446"/>
    </row>
    <row r="24" spans="1:27" ht="18" customHeight="1" thickBot="1" x14ac:dyDescent="0.6">
      <c r="A24" s="446"/>
      <c r="C24" s="494" t="s">
        <v>275</v>
      </c>
      <c r="D24" s="495"/>
      <c r="E24" s="496"/>
      <c r="F24" s="557" t="s">
        <v>231</v>
      </c>
      <c r="G24" s="558"/>
      <c r="H24" s="559"/>
      <c r="I24" s="248" t="s">
        <v>276</v>
      </c>
      <c r="J24" s="500"/>
      <c r="K24" s="501"/>
      <c r="L24" s="501"/>
      <c r="M24" s="502"/>
      <c r="N24" s="503" t="s">
        <v>277</v>
      </c>
      <c r="O24" s="496"/>
      <c r="P24" s="500"/>
      <c r="Q24" s="501"/>
      <c r="R24" s="501"/>
      <c r="S24" s="502"/>
      <c r="T24" s="287" t="s">
        <v>278</v>
      </c>
      <c r="U24" s="500"/>
      <c r="V24" s="501"/>
      <c r="W24" s="501"/>
      <c r="X24" s="501"/>
      <c r="Y24" s="504"/>
      <c r="AA24" s="446"/>
    </row>
    <row r="25" spans="1:27" ht="6.75" customHeight="1" thickBot="1" x14ac:dyDescent="0.6">
      <c r="A25" s="446"/>
      <c r="AA25" s="446"/>
    </row>
    <row r="26" spans="1:27" x14ac:dyDescent="0.55000000000000004">
      <c r="A26" s="446"/>
      <c r="C26" s="509"/>
      <c r="D26" s="510"/>
      <c r="E26" s="511"/>
      <c r="F26" s="450" t="s">
        <v>262</v>
      </c>
      <c r="G26" s="448"/>
      <c r="H26" s="449"/>
      <c r="I26" s="450" t="s">
        <v>270</v>
      </c>
      <c r="J26" s="449"/>
      <c r="K26" s="450" t="s">
        <v>279</v>
      </c>
      <c r="L26" s="448"/>
      <c r="M26" s="448"/>
      <c r="N26" s="448"/>
      <c r="O26" s="449"/>
      <c r="P26" s="450" t="s">
        <v>280</v>
      </c>
      <c r="Q26" s="448"/>
      <c r="R26" s="448"/>
      <c r="S26" s="448"/>
      <c r="T26" s="448"/>
      <c r="U26" s="448"/>
      <c r="V26" s="448"/>
      <c r="W26" s="448"/>
      <c r="X26" s="448"/>
      <c r="Y26" s="451"/>
      <c r="AA26" s="446"/>
    </row>
    <row r="27" spans="1:27" ht="21" customHeight="1" x14ac:dyDescent="0.55000000000000004">
      <c r="A27" s="446"/>
      <c r="C27" s="512" t="s">
        <v>281</v>
      </c>
      <c r="D27" s="513"/>
      <c r="E27" s="402"/>
      <c r="F27" s="515"/>
      <c r="G27" s="516"/>
      <c r="H27" s="387"/>
      <c r="I27" s="490"/>
      <c r="J27" s="492"/>
      <c r="K27" s="490"/>
      <c r="L27" s="491"/>
      <c r="M27" s="491"/>
      <c r="N27" s="491"/>
      <c r="O27" s="492"/>
      <c r="P27" s="490"/>
      <c r="Q27" s="491"/>
      <c r="R27" s="491"/>
      <c r="S27" s="491"/>
      <c r="T27" s="491"/>
      <c r="U27" s="491"/>
      <c r="V27" s="491"/>
      <c r="W27" s="491"/>
      <c r="X27" s="491"/>
      <c r="Y27" s="493"/>
      <c r="AA27" s="446"/>
    </row>
    <row r="28" spans="1:27" ht="19" customHeight="1" x14ac:dyDescent="0.55000000000000004">
      <c r="A28" s="446"/>
      <c r="C28" s="447"/>
      <c r="D28" s="514"/>
      <c r="E28" s="403"/>
      <c r="F28" s="515"/>
      <c r="G28" s="516"/>
      <c r="H28" s="387"/>
      <c r="I28" s="490"/>
      <c r="J28" s="492"/>
      <c r="K28" s="490"/>
      <c r="L28" s="491"/>
      <c r="M28" s="491"/>
      <c r="N28" s="491"/>
      <c r="O28" s="492"/>
      <c r="P28" s="490"/>
      <c r="Q28" s="491"/>
      <c r="R28" s="491"/>
      <c r="S28" s="491"/>
      <c r="T28" s="491"/>
      <c r="U28" s="491"/>
      <c r="V28" s="491"/>
      <c r="W28" s="491"/>
      <c r="X28" s="491"/>
      <c r="Y28" s="493"/>
      <c r="AA28" s="446"/>
    </row>
    <row r="29" spans="1:27" ht="19" customHeight="1" x14ac:dyDescent="0.55000000000000004">
      <c r="A29" s="446"/>
      <c r="C29" s="512" t="s">
        <v>282</v>
      </c>
      <c r="D29" s="513"/>
      <c r="E29" s="402"/>
      <c r="F29" s="515"/>
      <c r="G29" s="516"/>
      <c r="H29" s="387"/>
      <c r="I29" s="490"/>
      <c r="J29" s="492"/>
      <c r="K29" s="490"/>
      <c r="L29" s="491"/>
      <c r="M29" s="491"/>
      <c r="N29" s="491"/>
      <c r="O29" s="492"/>
      <c r="P29" s="490"/>
      <c r="Q29" s="491"/>
      <c r="R29" s="491"/>
      <c r="S29" s="491"/>
      <c r="T29" s="491"/>
      <c r="U29" s="491"/>
      <c r="V29" s="491"/>
      <c r="W29" s="491"/>
      <c r="X29" s="491"/>
      <c r="Y29" s="493"/>
      <c r="AA29" s="446"/>
    </row>
    <row r="30" spans="1:27" ht="19" customHeight="1" x14ac:dyDescent="0.55000000000000004">
      <c r="A30" s="446"/>
      <c r="C30" s="447"/>
      <c r="D30" s="514"/>
      <c r="E30" s="403"/>
      <c r="F30" s="515"/>
      <c r="G30" s="516"/>
      <c r="H30" s="387"/>
      <c r="I30" s="490"/>
      <c r="J30" s="492"/>
      <c r="K30" s="490"/>
      <c r="L30" s="491"/>
      <c r="M30" s="491"/>
      <c r="N30" s="491"/>
      <c r="O30" s="492"/>
      <c r="P30" s="490"/>
      <c r="Q30" s="491"/>
      <c r="R30" s="491"/>
      <c r="S30" s="491"/>
      <c r="T30" s="491"/>
      <c r="U30" s="491"/>
      <c r="V30" s="491"/>
      <c r="W30" s="491"/>
      <c r="X30" s="491"/>
      <c r="Y30" s="493"/>
      <c r="AA30" s="446"/>
    </row>
    <row r="31" spans="1:27" ht="19" customHeight="1" x14ac:dyDescent="0.55000000000000004">
      <c r="A31" s="446"/>
      <c r="C31" s="512" t="s">
        <v>283</v>
      </c>
      <c r="D31" s="513"/>
      <c r="E31" s="402"/>
      <c r="F31" s="516"/>
      <c r="G31" s="516"/>
      <c r="H31" s="516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3"/>
      <c r="AA31" s="446"/>
    </row>
    <row r="32" spans="1:27" ht="19" customHeight="1" thickBot="1" x14ac:dyDescent="0.6">
      <c r="A32" s="446"/>
      <c r="C32" s="517"/>
      <c r="D32" s="518"/>
      <c r="E32" s="519"/>
      <c r="F32" s="520"/>
      <c r="G32" s="521"/>
      <c r="H32" s="521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8"/>
      <c r="AA32" s="446"/>
    </row>
    <row r="33" spans="1:28" ht="6.75" customHeight="1" thickBot="1" x14ac:dyDescent="0.6">
      <c r="A33" s="446"/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</row>
    <row r="34" spans="1:28" ht="18" customHeight="1" thickBot="1" x14ac:dyDescent="0.6">
      <c r="A34" s="446"/>
      <c r="D34" s="288" t="s">
        <v>284</v>
      </c>
      <c r="G34" s="289">
        <v>0.46527777777777773</v>
      </c>
      <c r="H34" s="290"/>
      <c r="U34" s="148"/>
      <c r="AA34" s="446"/>
    </row>
    <row r="35" spans="1:28" x14ac:dyDescent="0.55000000000000004">
      <c r="A35" s="446"/>
      <c r="D35" s="447" t="s">
        <v>262</v>
      </c>
      <c r="E35" s="448"/>
      <c r="F35" s="448"/>
      <c r="G35" s="449"/>
      <c r="H35" s="450" t="s">
        <v>263</v>
      </c>
      <c r="I35" s="449"/>
      <c r="J35" s="450" t="s">
        <v>22</v>
      </c>
      <c r="K35" s="451"/>
      <c r="L35" s="281" t="s">
        <v>264</v>
      </c>
      <c r="M35" s="452"/>
      <c r="N35" s="454" t="s">
        <v>265</v>
      </c>
      <c r="O35" s="452"/>
      <c r="Q35" s="455" t="s">
        <v>22</v>
      </c>
      <c r="R35" s="449"/>
      <c r="S35" s="450" t="s">
        <v>263</v>
      </c>
      <c r="T35" s="449"/>
      <c r="U35" s="450" t="s">
        <v>262</v>
      </c>
      <c r="V35" s="448"/>
      <c r="W35" s="448"/>
      <c r="X35" s="448"/>
      <c r="Y35" s="456"/>
      <c r="AA35" s="446"/>
    </row>
    <row r="36" spans="1:28" x14ac:dyDescent="0.55000000000000004">
      <c r="A36" s="446"/>
      <c r="D36" s="522" t="s">
        <v>109</v>
      </c>
      <c r="E36" s="523"/>
      <c r="F36" s="523"/>
      <c r="G36" s="524"/>
      <c r="H36" s="466" t="s">
        <v>266</v>
      </c>
      <c r="I36" s="467"/>
      <c r="J36" s="472"/>
      <c r="K36" s="473"/>
      <c r="L36" s="282" t="s">
        <v>267</v>
      </c>
      <c r="M36" s="453"/>
      <c r="N36" s="454"/>
      <c r="O36" s="453"/>
      <c r="Q36" s="478"/>
      <c r="R36" s="479"/>
      <c r="S36" s="466" t="s">
        <v>266</v>
      </c>
      <c r="T36" s="467"/>
      <c r="U36" s="577" t="s">
        <v>231</v>
      </c>
      <c r="V36" s="485"/>
      <c r="W36" s="485"/>
      <c r="X36" s="485"/>
      <c r="Y36" s="486"/>
      <c r="AA36" s="446"/>
    </row>
    <row r="37" spans="1:28" x14ac:dyDescent="0.55000000000000004">
      <c r="A37" s="446"/>
      <c r="D37" s="525"/>
      <c r="E37" s="526"/>
      <c r="F37" s="526"/>
      <c r="G37" s="527"/>
      <c r="H37" s="468"/>
      <c r="I37" s="469"/>
      <c r="J37" s="474"/>
      <c r="K37" s="475"/>
      <c r="Q37" s="480"/>
      <c r="R37" s="481"/>
      <c r="S37" s="468"/>
      <c r="T37" s="469"/>
      <c r="U37" s="484"/>
      <c r="V37" s="485"/>
      <c r="W37" s="485"/>
      <c r="X37" s="485"/>
      <c r="Y37" s="486"/>
      <c r="AA37" s="446"/>
    </row>
    <row r="38" spans="1:28" x14ac:dyDescent="0.55000000000000004">
      <c r="A38" s="446"/>
      <c r="D38" s="525"/>
      <c r="E38" s="526"/>
      <c r="F38" s="526"/>
      <c r="G38" s="527"/>
      <c r="H38" s="468"/>
      <c r="I38" s="469"/>
      <c r="J38" s="474"/>
      <c r="K38" s="475"/>
      <c r="L38" s="281" t="s">
        <v>269</v>
      </c>
      <c r="M38" s="452"/>
      <c r="N38" s="454" t="s">
        <v>265</v>
      </c>
      <c r="O38" s="452"/>
      <c r="Q38" s="480"/>
      <c r="R38" s="481"/>
      <c r="S38" s="468"/>
      <c r="T38" s="469"/>
      <c r="U38" s="484"/>
      <c r="V38" s="485"/>
      <c r="W38" s="485"/>
      <c r="X38" s="485"/>
      <c r="Y38" s="486"/>
      <c r="AA38" s="446"/>
    </row>
    <row r="39" spans="1:28" ht="18.5" thickBot="1" x14ac:dyDescent="0.6">
      <c r="A39" s="446"/>
      <c r="D39" s="528"/>
      <c r="E39" s="529"/>
      <c r="F39" s="529"/>
      <c r="G39" s="530"/>
      <c r="H39" s="470"/>
      <c r="I39" s="471"/>
      <c r="J39" s="476"/>
      <c r="K39" s="477"/>
      <c r="L39" s="282" t="s">
        <v>267</v>
      </c>
      <c r="M39" s="453"/>
      <c r="N39" s="454"/>
      <c r="O39" s="453"/>
      <c r="Q39" s="482"/>
      <c r="R39" s="483"/>
      <c r="S39" s="470"/>
      <c r="T39" s="471"/>
      <c r="U39" s="487"/>
      <c r="V39" s="488"/>
      <c r="W39" s="488"/>
      <c r="X39" s="488"/>
      <c r="Y39" s="489"/>
      <c r="AA39" s="446"/>
    </row>
    <row r="40" spans="1:28" ht="18.5" thickBot="1" x14ac:dyDescent="0.6">
      <c r="A40" s="446"/>
      <c r="AA40" s="446"/>
    </row>
    <row r="41" spans="1:28" x14ac:dyDescent="0.55000000000000004">
      <c r="A41" s="446"/>
      <c r="C41" s="284"/>
      <c r="D41" s="450" t="s">
        <v>270</v>
      </c>
      <c r="E41" s="448"/>
      <c r="F41" s="449"/>
      <c r="G41" s="450" t="s">
        <v>271</v>
      </c>
      <c r="H41" s="448"/>
      <c r="I41" s="448"/>
      <c r="J41" s="449"/>
      <c r="K41" s="450" t="s">
        <v>22</v>
      </c>
      <c r="L41" s="448"/>
      <c r="M41" s="451"/>
      <c r="O41" s="284"/>
      <c r="P41" s="450" t="s">
        <v>270</v>
      </c>
      <c r="Q41" s="448"/>
      <c r="R41" s="449"/>
      <c r="S41" s="450" t="s">
        <v>271</v>
      </c>
      <c r="T41" s="448"/>
      <c r="U41" s="448"/>
      <c r="V41" s="449"/>
      <c r="W41" s="450" t="s">
        <v>22</v>
      </c>
      <c r="X41" s="448"/>
      <c r="Y41" s="451"/>
      <c r="AA41" s="446"/>
    </row>
    <row r="42" spans="1:28" ht="19" customHeight="1" x14ac:dyDescent="0.55000000000000004">
      <c r="A42" s="446"/>
      <c r="C42" s="250"/>
      <c r="D42" s="490"/>
      <c r="E42" s="491"/>
      <c r="F42" s="492"/>
      <c r="G42" s="490"/>
      <c r="H42" s="491"/>
      <c r="I42" s="491"/>
      <c r="J42" s="492"/>
      <c r="K42" s="490"/>
      <c r="L42" s="491"/>
      <c r="M42" s="493"/>
      <c r="O42" s="250"/>
      <c r="P42" s="490"/>
      <c r="Q42" s="491"/>
      <c r="R42" s="492"/>
      <c r="S42" s="490"/>
      <c r="T42" s="491"/>
      <c r="U42" s="491"/>
      <c r="V42" s="492"/>
      <c r="W42" s="490"/>
      <c r="X42" s="491"/>
      <c r="Y42" s="493"/>
      <c r="AA42" s="446"/>
      <c r="AB42" s="291"/>
    </row>
    <row r="43" spans="1:28" ht="19" customHeight="1" x14ac:dyDescent="0.55000000000000004">
      <c r="A43" s="446"/>
      <c r="C43" s="250"/>
      <c r="D43" s="490"/>
      <c r="E43" s="491"/>
      <c r="F43" s="492"/>
      <c r="G43" s="490"/>
      <c r="H43" s="491"/>
      <c r="I43" s="491"/>
      <c r="J43" s="492"/>
      <c r="K43" s="490"/>
      <c r="L43" s="491"/>
      <c r="M43" s="493"/>
      <c r="O43" s="250"/>
      <c r="P43" s="490"/>
      <c r="Q43" s="491"/>
      <c r="R43" s="492"/>
      <c r="S43" s="490"/>
      <c r="T43" s="491"/>
      <c r="U43" s="491"/>
      <c r="V43" s="492"/>
      <c r="W43" s="490"/>
      <c r="X43" s="491"/>
      <c r="Y43" s="493"/>
      <c r="AA43" s="446"/>
    </row>
    <row r="44" spans="1:28" ht="19" customHeight="1" x14ac:dyDescent="0.55000000000000004">
      <c r="A44" s="446"/>
      <c r="C44" s="285" t="s">
        <v>272</v>
      </c>
      <c r="D44" s="490"/>
      <c r="E44" s="491"/>
      <c r="F44" s="492"/>
      <c r="G44" s="490"/>
      <c r="H44" s="491"/>
      <c r="I44" s="491"/>
      <c r="J44" s="492"/>
      <c r="K44" s="490"/>
      <c r="L44" s="491"/>
      <c r="M44" s="493"/>
      <c r="O44" s="285" t="s">
        <v>272</v>
      </c>
      <c r="P44" s="490"/>
      <c r="Q44" s="491"/>
      <c r="R44" s="492"/>
      <c r="S44" s="490"/>
      <c r="T44" s="491"/>
      <c r="U44" s="491"/>
      <c r="V44" s="492"/>
      <c r="W44" s="490"/>
      <c r="X44" s="491"/>
      <c r="Y44" s="493"/>
      <c r="AA44" s="446"/>
    </row>
    <row r="45" spans="1:28" ht="19" customHeight="1" x14ac:dyDescent="0.55000000000000004">
      <c r="A45" s="446"/>
      <c r="C45" s="285" t="s">
        <v>273</v>
      </c>
      <c r="D45" s="490"/>
      <c r="E45" s="491"/>
      <c r="F45" s="492"/>
      <c r="G45" s="490"/>
      <c r="H45" s="491"/>
      <c r="I45" s="491"/>
      <c r="J45" s="492"/>
      <c r="K45" s="490"/>
      <c r="L45" s="491"/>
      <c r="M45" s="493"/>
      <c r="O45" s="285" t="s">
        <v>273</v>
      </c>
      <c r="P45" s="490"/>
      <c r="Q45" s="491"/>
      <c r="R45" s="492"/>
      <c r="S45" s="490"/>
      <c r="T45" s="491"/>
      <c r="U45" s="491"/>
      <c r="V45" s="492"/>
      <c r="W45" s="490"/>
      <c r="X45" s="491"/>
      <c r="Y45" s="493"/>
      <c r="AA45" s="446"/>
    </row>
    <row r="46" spans="1:28" ht="19" customHeight="1" x14ac:dyDescent="0.55000000000000004">
      <c r="A46" s="446"/>
      <c r="C46" s="285" t="s">
        <v>274</v>
      </c>
      <c r="D46" s="490"/>
      <c r="E46" s="491"/>
      <c r="F46" s="492"/>
      <c r="G46" s="490"/>
      <c r="H46" s="491"/>
      <c r="I46" s="491"/>
      <c r="J46" s="492"/>
      <c r="K46" s="490"/>
      <c r="L46" s="491"/>
      <c r="M46" s="493"/>
      <c r="O46" s="285" t="s">
        <v>274</v>
      </c>
      <c r="P46" s="490"/>
      <c r="Q46" s="491"/>
      <c r="R46" s="492"/>
      <c r="S46" s="490"/>
      <c r="T46" s="491"/>
      <c r="U46" s="491"/>
      <c r="V46" s="492"/>
      <c r="W46" s="490"/>
      <c r="X46" s="491"/>
      <c r="Y46" s="493"/>
      <c r="AA46" s="446"/>
    </row>
    <row r="47" spans="1:28" ht="19" customHeight="1" x14ac:dyDescent="0.55000000000000004">
      <c r="A47" s="446"/>
      <c r="C47" s="285"/>
      <c r="D47" s="490"/>
      <c r="E47" s="491"/>
      <c r="F47" s="492"/>
      <c r="G47" s="490"/>
      <c r="H47" s="491"/>
      <c r="I47" s="491"/>
      <c r="J47" s="492"/>
      <c r="K47" s="490"/>
      <c r="L47" s="491"/>
      <c r="M47" s="493"/>
      <c r="O47" s="285"/>
      <c r="P47" s="490"/>
      <c r="Q47" s="491"/>
      <c r="R47" s="492"/>
      <c r="S47" s="490"/>
      <c r="T47" s="491"/>
      <c r="U47" s="491"/>
      <c r="V47" s="492"/>
      <c r="W47" s="490"/>
      <c r="X47" s="491"/>
      <c r="Y47" s="493"/>
      <c r="AA47" s="446"/>
    </row>
    <row r="48" spans="1:28" ht="19" customHeight="1" x14ac:dyDescent="0.55000000000000004">
      <c r="A48" s="446"/>
      <c r="C48" s="285"/>
      <c r="D48" s="490"/>
      <c r="E48" s="491"/>
      <c r="F48" s="492"/>
      <c r="G48" s="490"/>
      <c r="H48" s="491"/>
      <c r="I48" s="491"/>
      <c r="J48" s="492"/>
      <c r="K48" s="490"/>
      <c r="L48" s="491"/>
      <c r="M48" s="493"/>
      <c r="O48" s="285"/>
      <c r="P48" s="490"/>
      <c r="Q48" s="491"/>
      <c r="R48" s="492"/>
      <c r="S48" s="490"/>
      <c r="T48" s="491"/>
      <c r="U48" s="491"/>
      <c r="V48" s="492"/>
      <c r="W48" s="490"/>
      <c r="X48" s="491"/>
      <c r="Y48" s="493"/>
      <c r="AA48" s="446"/>
    </row>
    <row r="49" spans="1:27" ht="19" customHeight="1" thickBot="1" x14ac:dyDescent="0.6">
      <c r="A49" s="446"/>
      <c r="C49" s="286"/>
      <c r="D49" s="505"/>
      <c r="E49" s="506"/>
      <c r="F49" s="507"/>
      <c r="G49" s="505"/>
      <c r="H49" s="506"/>
      <c r="I49" s="506"/>
      <c r="J49" s="507"/>
      <c r="K49" s="505"/>
      <c r="L49" s="506"/>
      <c r="M49" s="508"/>
      <c r="O49" s="286"/>
      <c r="P49" s="505"/>
      <c r="Q49" s="506"/>
      <c r="R49" s="507"/>
      <c r="S49" s="505"/>
      <c r="T49" s="506"/>
      <c r="U49" s="506"/>
      <c r="V49" s="507"/>
      <c r="W49" s="505"/>
      <c r="X49" s="506"/>
      <c r="Y49" s="508"/>
      <c r="AA49" s="446"/>
    </row>
    <row r="50" spans="1:27" ht="6.5" customHeight="1" thickBot="1" x14ac:dyDescent="0.6">
      <c r="A50" s="446"/>
      <c r="AA50" s="446"/>
    </row>
    <row r="51" spans="1:27" ht="19" customHeight="1" thickBot="1" x14ac:dyDescent="0.6">
      <c r="A51" s="446"/>
      <c r="C51" s="494" t="s">
        <v>275</v>
      </c>
      <c r="D51" s="495"/>
      <c r="E51" s="496"/>
      <c r="F51" s="557" t="s">
        <v>50</v>
      </c>
      <c r="G51" s="558"/>
      <c r="H51" s="559"/>
      <c r="I51" s="248" t="s">
        <v>276</v>
      </c>
      <c r="J51" s="500"/>
      <c r="K51" s="501"/>
      <c r="L51" s="501"/>
      <c r="M51" s="502"/>
      <c r="N51" s="503" t="s">
        <v>277</v>
      </c>
      <c r="O51" s="496"/>
      <c r="P51" s="500"/>
      <c r="Q51" s="501"/>
      <c r="R51" s="501"/>
      <c r="S51" s="502"/>
      <c r="T51" s="287" t="s">
        <v>278</v>
      </c>
      <c r="U51" s="500"/>
      <c r="V51" s="501"/>
      <c r="W51" s="501"/>
      <c r="X51" s="501"/>
      <c r="Y51" s="504"/>
      <c r="AA51" s="446"/>
    </row>
    <row r="52" spans="1:27" ht="6.5" customHeight="1" thickBot="1" x14ac:dyDescent="0.6">
      <c r="A52" s="446"/>
      <c r="AA52" s="446"/>
    </row>
    <row r="53" spans="1:27" x14ac:dyDescent="0.55000000000000004">
      <c r="A53" s="446"/>
      <c r="C53" s="509"/>
      <c r="D53" s="510"/>
      <c r="E53" s="511"/>
      <c r="F53" s="450" t="s">
        <v>262</v>
      </c>
      <c r="G53" s="448"/>
      <c r="H53" s="449"/>
      <c r="I53" s="450" t="s">
        <v>270</v>
      </c>
      <c r="J53" s="449"/>
      <c r="K53" s="450" t="s">
        <v>279</v>
      </c>
      <c r="L53" s="448"/>
      <c r="M53" s="448"/>
      <c r="N53" s="448"/>
      <c r="O53" s="449"/>
      <c r="P53" s="450" t="s">
        <v>280</v>
      </c>
      <c r="Q53" s="448"/>
      <c r="R53" s="448"/>
      <c r="S53" s="448"/>
      <c r="T53" s="448"/>
      <c r="U53" s="448"/>
      <c r="V53" s="448"/>
      <c r="W53" s="448"/>
      <c r="X53" s="448"/>
      <c r="Y53" s="451"/>
      <c r="AA53" s="446"/>
    </row>
    <row r="54" spans="1:27" ht="21" customHeight="1" x14ac:dyDescent="0.55000000000000004">
      <c r="A54" s="446"/>
      <c r="C54" s="512" t="s">
        <v>281</v>
      </c>
      <c r="D54" s="513"/>
      <c r="E54" s="402"/>
      <c r="F54" s="515"/>
      <c r="G54" s="516"/>
      <c r="H54" s="387"/>
      <c r="I54" s="490"/>
      <c r="J54" s="492"/>
      <c r="K54" s="490"/>
      <c r="L54" s="491"/>
      <c r="M54" s="491"/>
      <c r="N54" s="491"/>
      <c r="O54" s="492"/>
      <c r="P54" s="490"/>
      <c r="Q54" s="491"/>
      <c r="R54" s="491"/>
      <c r="S54" s="491"/>
      <c r="T54" s="491"/>
      <c r="U54" s="491"/>
      <c r="V54" s="491"/>
      <c r="W54" s="491"/>
      <c r="X54" s="491"/>
      <c r="Y54" s="493"/>
      <c r="AA54" s="446"/>
    </row>
    <row r="55" spans="1:27" ht="19" customHeight="1" x14ac:dyDescent="0.55000000000000004">
      <c r="A55" s="446"/>
      <c r="C55" s="447"/>
      <c r="D55" s="514"/>
      <c r="E55" s="403"/>
      <c r="F55" s="515"/>
      <c r="G55" s="516"/>
      <c r="H55" s="387"/>
      <c r="I55" s="490"/>
      <c r="J55" s="492"/>
      <c r="K55" s="490"/>
      <c r="L55" s="491"/>
      <c r="M55" s="491"/>
      <c r="N55" s="491"/>
      <c r="O55" s="492"/>
      <c r="P55" s="490"/>
      <c r="Q55" s="491"/>
      <c r="R55" s="491"/>
      <c r="S55" s="491"/>
      <c r="T55" s="491"/>
      <c r="U55" s="491"/>
      <c r="V55" s="491"/>
      <c r="W55" s="491"/>
      <c r="X55" s="491"/>
      <c r="Y55" s="493"/>
      <c r="AA55" s="446"/>
    </row>
    <row r="56" spans="1:27" ht="19" customHeight="1" x14ac:dyDescent="0.55000000000000004">
      <c r="A56" s="446"/>
      <c r="C56" s="512" t="s">
        <v>282</v>
      </c>
      <c r="D56" s="513"/>
      <c r="E56" s="402"/>
      <c r="F56" s="515"/>
      <c r="G56" s="516"/>
      <c r="H56" s="387"/>
      <c r="I56" s="490"/>
      <c r="J56" s="492"/>
      <c r="K56" s="490"/>
      <c r="L56" s="491"/>
      <c r="M56" s="491"/>
      <c r="N56" s="491"/>
      <c r="O56" s="492"/>
      <c r="P56" s="490"/>
      <c r="Q56" s="491"/>
      <c r="R56" s="491"/>
      <c r="S56" s="491"/>
      <c r="T56" s="491"/>
      <c r="U56" s="491"/>
      <c r="V56" s="491"/>
      <c r="W56" s="491"/>
      <c r="X56" s="491"/>
      <c r="Y56" s="493"/>
      <c r="AA56" s="446"/>
    </row>
    <row r="57" spans="1:27" ht="19" customHeight="1" x14ac:dyDescent="0.55000000000000004">
      <c r="A57" s="446"/>
      <c r="C57" s="447"/>
      <c r="D57" s="514"/>
      <c r="E57" s="403"/>
      <c r="F57" s="515"/>
      <c r="G57" s="516"/>
      <c r="H57" s="387"/>
      <c r="I57" s="490"/>
      <c r="J57" s="492"/>
      <c r="K57" s="490"/>
      <c r="L57" s="491"/>
      <c r="M57" s="491"/>
      <c r="N57" s="491"/>
      <c r="O57" s="492"/>
      <c r="P57" s="490"/>
      <c r="Q57" s="491"/>
      <c r="R57" s="491"/>
      <c r="S57" s="491"/>
      <c r="T57" s="491"/>
      <c r="U57" s="491"/>
      <c r="V57" s="491"/>
      <c r="W57" s="491"/>
      <c r="X57" s="491"/>
      <c r="Y57" s="493"/>
      <c r="AA57" s="446"/>
    </row>
    <row r="58" spans="1:27" ht="19" customHeight="1" x14ac:dyDescent="0.55000000000000004">
      <c r="A58" s="446"/>
      <c r="C58" s="512" t="s">
        <v>283</v>
      </c>
      <c r="D58" s="513"/>
      <c r="E58" s="402"/>
      <c r="F58" s="516"/>
      <c r="G58" s="516"/>
      <c r="H58" s="516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3"/>
      <c r="AA58" s="446"/>
    </row>
    <row r="59" spans="1:27" ht="19" customHeight="1" thickBot="1" x14ac:dyDescent="0.6">
      <c r="A59" s="446"/>
      <c r="C59" s="517"/>
      <c r="D59" s="518"/>
      <c r="E59" s="519"/>
      <c r="F59" s="520"/>
      <c r="G59" s="521"/>
      <c r="H59" s="521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8"/>
      <c r="AA59" s="446"/>
    </row>
    <row r="60" spans="1:27" ht="6.75" customHeight="1" x14ac:dyDescent="0.55000000000000004">
      <c r="A60" s="446"/>
      <c r="AA60" s="446"/>
    </row>
    <row r="61" spans="1:27" ht="6.75" customHeight="1" x14ac:dyDescent="0.55000000000000004">
      <c r="A61" s="446"/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</row>
    <row r="62" spans="1:27" ht="18" customHeight="1" x14ac:dyDescent="0.55000000000000004">
      <c r="A62" s="446"/>
      <c r="C62" s="443" t="s">
        <v>286</v>
      </c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AA62" s="446"/>
    </row>
    <row r="63" spans="1:27" ht="18" customHeight="1" x14ac:dyDescent="0.55000000000000004">
      <c r="A63" s="446"/>
      <c r="C63" s="443" t="s">
        <v>287</v>
      </c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4"/>
      <c r="W63" s="543" t="s">
        <v>288</v>
      </c>
      <c r="X63" s="544"/>
      <c r="Y63" s="545"/>
      <c r="AA63" s="446"/>
    </row>
    <row r="64" spans="1:27" ht="18" customHeight="1" x14ac:dyDescent="0.55000000000000004">
      <c r="A64" s="446"/>
      <c r="C64" s="436" t="s">
        <v>289</v>
      </c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555"/>
      <c r="W64" s="546"/>
      <c r="X64" s="547"/>
      <c r="Y64" s="548"/>
      <c r="AA64" s="446"/>
    </row>
    <row r="65" spans="1:27" ht="18" customHeight="1" x14ac:dyDescent="0.55000000000000004">
      <c r="A65" s="446"/>
      <c r="C65" s="443" t="s">
        <v>290</v>
      </c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4"/>
      <c r="W65" s="549"/>
      <c r="X65" s="550"/>
      <c r="Y65" s="551"/>
      <c r="AA65" s="446"/>
    </row>
    <row r="66" spans="1:27" ht="18" customHeight="1" thickBot="1" x14ac:dyDescent="0.6">
      <c r="A66" s="446"/>
      <c r="C66" s="292" t="s">
        <v>291</v>
      </c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549"/>
      <c r="X66" s="550"/>
      <c r="Y66" s="551"/>
      <c r="AA66" s="446"/>
    </row>
    <row r="67" spans="1:27" ht="18" customHeight="1" thickTop="1" x14ac:dyDescent="0.55000000000000004">
      <c r="A67" s="446"/>
      <c r="C67" s="534" t="s">
        <v>292</v>
      </c>
      <c r="D67" s="535"/>
      <c r="E67" s="535"/>
      <c r="F67" s="535"/>
      <c r="G67" s="535"/>
      <c r="H67" s="535"/>
      <c r="I67" s="536"/>
      <c r="K67" s="534" t="s">
        <v>293</v>
      </c>
      <c r="L67" s="535"/>
      <c r="M67" s="535"/>
      <c r="N67" s="535"/>
      <c r="O67" s="535"/>
      <c r="P67" s="535"/>
      <c r="Q67" s="535"/>
      <c r="R67" s="535"/>
      <c r="S67" s="535"/>
      <c r="T67" s="535"/>
      <c r="U67" s="536"/>
      <c r="W67" s="549"/>
      <c r="X67" s="550"/>
      <c r="Y67" s="551"/>
      <c r="AA67" s="446"/>
    </row>
    <row r="68" spans="1:27" ht="18" customHeight="1" thickBot="1" x14ac:dyDescent="0.6">
      <c r="A68" s="446"/>
      <c r="C68" s="537"/>
      <c r="D68" s="538"/>
      <c r="E68" s="538"/>
      <c r="F68" s="538"/>
      <c r="G68" s="538"/>
      <c r="H68" s="538"/>
      <c r="I68" s="539"/>
      <c r="K68" s="540" t="s">
        <v>301</v>
      </c>
      <c r="L68" s="541"/>
      <c r="M68" s="541"/>
      <c r="N68" s="541"/>
      <c r="O68" s="541"/>
      <c r="P68" s="541"/>
      <c r="Q68" s="541"/>
      <c r="R68" s="541"/>
      <c r="S68" s="541"/>
      <c r="T68" s="541"/>
      <c r="U68" s="542"/>
      <c r="W68" s="552"/>
      <c r="X68" s="553"/>
      <c r="Y68" s="554"/>
      <c r="AA68" s="446"/>
    </row>
    <row r="69" spans="1:27" ht="6.75" customHeight="1" thickTop="1" x14ac:dyDescent="0.55000000000000004">
      <c r="A69" s="446"/>
      <c r="AA69" s="446"/>
    </row>
    <row r="70" spans="1:27" ht="6.75" customHeight="1" x14ac:dyDescent="0.55000000000000004">
      <c r="A70" s="446"/>
      <c r="B70" s="446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</row>
  </sheetData>
  <mergeCells count="231">
    <mergeCell ref="H1:S1"/>
    <mergeCell ref="V1:W1"/>
    <mergeCell ref="D3:G3"/>
    <mergeCell ref="H3:L3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4:V64"/>
    <mergeCell ref="C65:V65"/>
    <mergeCell ref="W65:Y68"/>
    <mergeCell ref="C67:I68"/>
  </mergeCells>
  <phoneticPr fontId="1"/>
  <pageMargins left="0.78740157480314965" right="0.39370078740157483" top="0" bottom="0" header="0" footer="0"/>
  <pageSetup paperSize="9" scale="70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77E4F-A95D-4E88-B6D2-F317305F7DF2}">
  <sheetPr>
    <pageSetUpPr fitToPage="1"/>
  </sheetPr>
  <dimension ref="A1:AB70"/>
  <sheetViews>
    <sheetView zoomScale="80" zoomScaleNormal="80" workbookViewId="0">
      <selection activeCell="AD50" sqref="AD50"/>
    </sheetView>
  </sheetViews>
  <sheetFormatPr defaultRowHeight="18" x14ac:dyDescent="0.5500000000000000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9" max="9" width="4" customWidth="1"/>
    <col min="10" max="11" width="4.08203125" customWidth="1"/>
    <col min="12" max="12" width="3.08203125" customWidth="1"/>
    <col min="13" max="13" width="4" customWidth="1"/>
    <col min="14" max="14" width="2.83203125" customWidth="1"/>
    <col min="15" max="15" width="4" customWidth="1"/>
    <col min="16" max="16" width="3.1640625" customWidth="1"/>
    <col min="17" max="18" width="4.08203125" customWidth="1"/>
    <col min="19" max="19" width="5.4140625" customWidth="1"/>
    <col min="20" max="20" width="6.83203125" customWidth="1"/>
    <col min="21" max="21" width="5.75" customWidth="1"/>
    <col min="22" max="23" width="4.08203125" customWidth="1"/>
    <col min="24" max="24" width="3.08203125" customWidth="1"/>
    <col min="25" max="25" width="4" customWidth="1"/>
    <col min="26" max="27" width="1" customWidth="1"/>
    <col min="28" max="28" width="9.1640625" customWidth="1"/>
  </cols>
  <sheetData>
    <row r="1" spans="1:28" ht="26.25" customHeight="1" thickTop="1" thickBot="1" x14ac:dyDescent="0.6">
      <c r="H1" s="431" t="s">
        <v>257</v>
      </c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3"/>
      <c r="V1" s="434" t="s">
        <v>296</v>
      </c>
      <c r="W1" s="435"/>
    </row>
    <row r="2" spans="1:28" ht="7.5" customHeight="1" thickTop="1" x14ac:dyDescent="0.55000000000000004">
      <c r="T2" s="92"/>
    </row>
    <row r="3" spans="1:28" ht="18" customHeight="1" x14ac:dyDescent="0.55000000000000004">
      <c r="D3" s="436" t="s">
        <v>258</v>
      </c>
      <c r="E3" s="436"/>
      <c r="F3" s="436"/>
      <c r="G3" s="436"/>
      <c r="H3" s="437" t="s">
        <v>306</v>
      </c>
      <c r="I3" s="438"/>
      <c r="J3" s="438"/>
      <c r="K3" s="438"/>
      <c r="L3" s="439"/>
      <c r="Q3" t="s">
        <v>310</v>
      </c>
    </row>
    <row r="4" spans="1:28" ht="6.5" customHeight="1" x14ac:dyDescent="0.55000000000000004"/>
    <row r="5" spans="1:28" ht="18" customHeight="1" x14ac:dyDescent="0.55000000000000004">
      <c r="D5" s="436" t="s">
        <v>259</v>
      </c>
      <c r="E5" s="436"/>
      <c r="F5" s="436"/>
      <c r="G5" s="436"/>
      <c r="H5" s="440" t="s">
        <v>309</v>
      </c>
      <c r="I5" s="441"/>
      <c r="J5" s="441"/>
      <c r="K5" s="441"/>
      <c r="L5" s="442"/>
    </row>
    <row r="6" spans="1:28" ht="6.75" customHeight="1" thickBot="1" x14ac:dyDescent="0.6">
      <c r="A6" s="445"/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</row>
    <row r="7" spans="1:28" ht="18" customHeight="1" thickBot="1" x14ac:dyDescent="0.6">
      <c r="A7" s="446"/>
      <c r="D7" s="277" t="s">
        <v>311</v>
      </c>
      <c r="G7" s="278">
        <v>0.53472222222222221</v>
      </c>
      <c r="H7" s="279"/>
      <c r="M7" s="280"/>
      <c r="O7" s="280"/>
      <c r="AA7" s="446"/>
    </row>
    <row r="8" spans="1:28" x14ac:dyDescent="0.55000000000000004">
      <c r="A8" s="446"/>
      <c r="D8" s="447" t="s">
        <v>262</v>
      </c>
      <c r="E8" s="448"/>
      <c r="F8" s="448"/>
      <c r="G8" s="449"/>
      <c r="H8" s="450" t="s">
        <v>263</v>
      </c>
      <c r="I8" s="449"/>
      <c r="J8" s="450" t="s">
        <v>22</v>
      </c>
      <c r="K8" s="451"/>
      <c r="L8" s="281" t="s">
        <v>264</v>
      </c>
      <c r="M8" s="452"/>
      <c r="N8" s="454" t="s">
        <v>265</v>
      </c>
      <c r="O8" s="452"/>
      <c r="Q8" s="455" t="s">
        <v>22</v>
      </c>
      <c r="R8" s="449"/>
      <c r="S8" s="450" t="s">
        <v>263</v>
      </c>
      <c r="T8" s="449"/>
      <c r="U8" s="450" t="s">
        <v>262</v>
      </c>
      <c r="V8" s="448"/>
      <c r="W8" s="448"/>
      <c r="X8" s="448"/>
      <c r="Y8" s="456"/>
      <c r="AA8" s="446"/>
    </row>
    <row r="9" spans="1:28" ht="18" customHeight="1" x14ac:dyDescent="0.55000000000000004">
      <c r="A9" s="446"/>
      <c r="D9" s="522" t="s">
        <v>255</v>
      </c>
      <c r="E9" s="523"/>
      <c r="F9" s="523"/>
      <c r="G9" s="524"/>
      <c r="H9" s="466" t="s">
        <v>266</v>
      </c>
      <c r="I9" s="467"/>
      <c r="J9" s="472"/>
      <c r="K9" s="473"/>
      <c r="L9" s="282" t="s">
        <v>267</v>
      </c>
      <c r="M9" s="453"/>
      <c r="N9" s="454"/>
      <c r="O9" s="453"/>
      <c r="Q9" s="478"/>
      <c r="R9" s="479"/>
      <c r="S9" s="466" t="s">
        <v>266</v>
      </c>
      <c r="T9" s="467"/>
      <c r="U9" s="484" t="s">
        <v>268</v>
      </c>
      <c r="V9" s="485"/>
      <c r="W9" s="485"/>
      <c r="X9" s="485"/>
      <c r="Y9" s="486"/>
      <c r="AA9" s="446"/>
    </row>
    <row r="10" spans="1:28" ht="18" customHeight="1" x14ac:dyDescent="0.55000000000000004">
      <c r="A10" s="446"/>
      <c r="D10" s="525"/>
      <c r="E10" s="526"/>
      <c r="F10" s="526"/>
      <c r="G10" s="527"/>
      <c r="H10" s="468"/>
      <c r="I10" s="469"/>
      <c r="J10" s="474"/>
      <c r="K10" s="475"/>
      <c r="Q10" s="480"/>
      <c r="R10" s="481"/>
      <c r="S10" s="468"/>
      <c r="T10" s="469"/>
      <c r="U10" s="484"/>
      <c r="V10" s="485"/>
      <c r="W10" s="485"/>
      <c r="X10" s="485"/>
      <c r="Y10" s="486"/>
      <c r="AA10" s="446"/>
    </row>
    <row r="11" spans="1:28" ht="18" customHeight="1" x14ac:dyDescent="0.55000000000000004">
      <c r="A11" s="446"/>
      <c r="D11" s="525"/>
      <c r="E11" s="526"/>
      <c r="F11" s="526"/>
      <c r="G11" s="527"/>
      <c r="H11" s="468"/>
      <c r="I11" s="469"/>
      <c r="J11" s="474"/>
      <c r="K11" s="475"/>
      <c r="L11" s="281" t="s">
        <v>269</v>
      </c>
      <c r="M11" s="452"/>
      <c r="N11" s="454" t="s">
        <v>265</v>
      </c>
      <c r="O11" s="452"/>
      <c r="Q11" s="480"/>
      <c r="R11" s="481"/>
      <c r="S11" s="468"/>
      <c r="T11" s="469"/>
      <c r="U11" s="484"/>
      <c r="V11" s="485"/>
      <c r="W11" s="485"/>
      <c r="X11" s="485"/>
      <c r="Y11" s="486"/>
      <c r="AA11" s="446"/>
      <c r="AB11" s="283"/>
    </row>
    <row r="12" spans="1:28" ht="18.5" customHeight="1" thickBot="1" x14ac:dyDescent="0.6">
      <c r="A12" s="446"/>
      <c r="D12" s="528"/>
      <c r="E12" s="529"/>
      <c r="F12" s="529"/>
      <c r="G12" s="530"/>
      <c r="H12" s="470"/>
      <c r="I12" s="471"/>
      <c r="J12" s="476"/>
      <c r="K12" s="477"/>
      <c r="L12" s="282" t="s">
        <v>267</v>
      </c>
      <c r="M12" s="453"/>
      <c r="N12" s="454"/>
      <c r="O12" s="453"/>
      <c r="Q12" s="482"/>
      <c r="R12" s="483"/>
      <c r="S12" s="470"/>
      <c r="T12" s="471"/>
      <c r="U12" s="487"/>
      <c r="V12" s="488"/>
      <c r="W12" s="488"/>
      <c r="X12" s="488"/>
      <c r="Y12" s="489"/>
      <c r="AA12" s="446"/>
    </row>
    <row r="13" spans="1:28" ht="6.75" customHeight="1" thickBot="1" x14ac:dyDescent="0.6">
      <c r="A13" s="446"/>
      <c r="AA13" s="446"/>
    </row>
    <row r="14" spans="1:28" x14ac:dyDescent="0.55000000000000004">
      <c r="A14" s="446"/>
      <c r="C14" s="284"/>
      <c r="D14" s="450" t="s">
        <v>270</v>
      </c>
      <c r="E14" s="448"/>
      <c r="F14" s="449"/>
      <c r="G14" s="450" t="s">
        <v>271</v>
      </c>
      <c r="H14" s="448"/>
      <c r="I14" s="448"/>
      <c r="J14" s="449"/>
      <c r="K14" s="450" t="s">
        <v>22</v>
      </c>
      <c r="L14" s="448"/>
      <c r="M14" s="451"/>
      <c r="O14" s="284"/>
      <c r="P14" s="450" t="s">
        <v>270</v>
      </c>
      <c r="Q14" s="448"/>
      <c r="R14" s="449"/>
      <c r="S14" s="450" t="s">
        <v>271</v>
      </c>
      <c r="T14" s="448"/>
      <c r="U14" s="448"/>
      <c r="V14" s="449"/>
      <c r="W14" s="450" t="s">
        <v>22</v>
      </c>
      <c r="X14" s="448"/>
      <c r="Y14" s="451"/>
      <c r="AA14" s="446"/>
    </row>
    <row r="15" spans="1:28" ht="19" customHeight="1" x14ac:dyDescent="0.55000000000000004">
      <c r="A15" s="446"/>
      <c r="C15" s="250"/>
      <c r="D15" s="490"/>
      <c r="E15" s="491"/>
      <c r="F15" s="492"/>
      <c r="G15" s="490"/>
      <c r="H15" s="491"/>
      <c r="I15" s="491"/>
      <c r="J15" s="492"/>
      <c r="K15" s="490"/>
      <c r="L15" s="491"/>
      <c r="M15" s="493"/>
      <c r="O15" s="250"/>
      <c r="P15" s="490"/>
      <c r="Q15" s="491"/>
      <c r="R15" s="492"/>
      <c r="S15" s="490"/>
      <c r="T15" s="491"/>
      <c r="U15" s="491"/>
      <c r="V15" s="492"/>
      <c r="W15" s="490"/>
      <c r="X15" s="491"/>
      <c r="Y15" s="493"/>
      <c r="AA15" s="446"/>
    </row>
    <row r="16" spans="1:28" ht="19" customHeight="1" x14ac:dyDescent="0.55000000000000004">
      <c r="A16" s="446"/>
      <c r="C16" s="250"/>
      <c r="D16" s="490"/>
      <c r="E16" s="491"/>
      <c r="F16" s="492"/>
      <c r="G16" s="490"/>
      <c r="H16" s="491"/>
      <c r="I16" s="491"/>
      <c r="J16" s="492"/>
      <c r="K16" s="490"/>
      <c r="L16" s="491"/>
      <c r="M16" s="493"/>
      <c r="O16" s="250"/>
      <c r="P16" s="490"/>
      <c r="Q16" s="491"/>
      <c r="R16" s="492"/>
      <c r="S16" s="490"/>
      <c r="T16" s="491"/>
      <c r="U16" s="491"/>
      <c r="V16" s="492"/>
      <c r="W16" s="490"/>
      <c r="X16" s="491"/>
      <c r="Y16" s="493"/>
      <c r="AA16" s="446"/>
    </row>
    <row r="17" spans="1:27" ht="19" customHeight="1" x14ac:dyDescent="0.55000000000000004">
      <c r="A17" s="446"/>
      <c r="C17" s="285" t="s">
        <v>272</v>
      </c>
      <c r="D17" s="490"/>
      <c r="E17" s="491"/>
      <c r="F17" s="492"/>
      <c r="G17" s="490"/>
      <c r="H17" s="491"/>
      <c r="I17" s="491"/>
      <c r="J17" s="492"/>
      <c r="K17" s="490"/>
      <c r="L17" s="491"/>
      <c r="M17" s="493"/>
      <c r="O17" s="285" t="s">
        <v>272</v>
      </c>
      <c r="P17" s="490"/>
      <c r="Q17" s="491"/>
      <c r="R17" s="492"/>
      <c r="S17" s="490"/>
      <c r="T17" s="491"/>
      <c r="U17" s="491"/>
      <c r="V17" s="492"/>
      <c r="W17" s="490"/>
      <c r="X17" s="491"/>
      <c r="Y17" s="493"/>
      <c r="AA17" s="446"/>
    </row>
    <row r="18" spans="1:27" ht="19" customHeight="1" x14ac:dyDescent="0.55000000000000004">
      <c r="A18" s="446"/>
      <c r="C18" s="285" t="s">
        <v>273</v>
      </c>
      <c r="D18" s="490"/>
      <c r="E18" s="491"/>
      <c r="F18" s="492"/>
      <c r="G18" s="490"/>
      <c r="H18" s="491"/>
      <c r="I18" s="491"/>
      <c r="J18" s="492"/>
      <c r="K18" s="490"/>
      <c r="L18" s="491"/>
      <c r="M18" s="493"/>
      <c r="O18" s="285" t="s">
        <v>273</v>
      </c>
      <c r="P18" s="490"/>
      <c r="Q18" s="491"/>
      <c r="R18" s="492"/>
      <c r="S18" s="490"/>
      <c r="T18" s="491"/>
      <c r="U18" s="491"/>
      <c r="V18" s="492"/>
      <c r="W18" s="490"/>
      <c r="X18" s="491"/>
      <c r="Y18" s="493"/>
      <c r="AA18" s="446"/>
    </row>
    <row r="19" spans="1:27" ht="19" customHeight="1" x14ac:dyDescent="0.55000000000000004">
      <c r="A19" s="446"/>
      <c r="C19" s="285" t="s">
        <v>274</v>
      </c>
      <c r="D19" s="490"/>
      <c r="E19" s="491"/>
      <c r="F19" s="492"/>
      <c r="G19" s="490"/>
      <c r="H19" s="491"/>
      <c r="I19" s="491"/>
      <c r="J19" s="492"/>
      <c r="K19" s="490"/>
      <c r="L19" s="491"/>
      <c r="M19" s="493"/>
      <c r="O19" s="285" t="s">
        <v>274</v>
      </c>
      <c r="P19" s="490"/>
      <c r="Q19" s="491"/>
      <c r="R19" s="492"/>
      <c r="S19" s="490"/>
      <c r="T19" s="491"/>
      <c r="U19" s="491"/>
      <c r="V19" s="492"/>
      <c r="W19" s="490"/>
      <c r="X19" s="491"/>
      <c r="Y19" s="493"/>
      <c r="AA19" s="446"/>
    </row>
    <row r="20" spans="1:27" ht="19" customHeight="1" x14ac:dyDescent="0.55000000000000004">
      <c r="A20" s="446"/>
      <c r="C20" s="285"/>
      <c r="D20" s="490"/>
      <c r="E20" s="491"/>
      <c r="F20" s="492"/>
      <c r="G20" s="490"/>
      <c r="H20" s="491"/>
      <c r="I20" s="491"/>
      <c r="J20" s="492"/>
      <c r="K20" s="490"/>
      <c r="L20" s="491"/>
      <c r="M20" s="493"/>
      <c r="O20" s="285"/>
      <c r="P20" s="490"/>
      <c r="Q20" s="491"/>
      <c r="R20" s="492"/>
      <c r="S20" s="490"/>
      <c r="T20" s="491"/>
      <c r="U20" s="491"/>
      <c r="V20" s="492"/>
      <c r="W20" s="490"/>
      <c r="X20" s="491"/>
      <c r="Y20" s="493"/>
      <c r="AA20" s="446"/>
    </row>
    <row r="21" spans="1:27" ht="21" customHeight="1" x14ac:dyDescent="0.55000000000000004">
      <c r="A21" s="446"/>
      <c r="C21" s="285"/>
      <c r="D21" s="490"/>
      <c r="E21" s="491"/>
      <c r="F21" s="492"/>
      <c r="G21" s="490"/>
      <c r="H21" s="491"/>
      <c r="I21" s="491"/>
      <c r="J21" s="492"/>
      <c r="K21" s="490"/>
      <c r="L21" s="491"/>
      <c r="M21" s="493"/>
      <c r="O21" s="285"/>
      <c r="P21" s="490"/>
      <c r="Q21" s="491"/>
      <c r="R21" s="492"/>
      <c r="S21" s="490"/>
      <c r="T21" s="491"/>
      <c r="U21" s="491"/>
      <c r="V21" s="492"/>
      <c r="W21" s="490"/>
      <c r="X21" s="491"/>
      <c r="Y21" s="493"/>
      <c r="AA21" s="446"/>
    </row>
    <row r="22" spans="1:27" ht="19" customHeight="1" thickBot="1" x14ac:dyDescent="0.6">
      <c r="A22" s="446"/>
      <c r="C22" s="286"/>
      <c r="D22" s="505"/>
      <c r="E22" s="506"/>
      <c r="F22" s="507"/>
      <c r="G22" s="505"/>
      <c r="H22" s="506"/>
      <c r="I22" s="506"/>
      <c r="J22" s="507"/>
      <c r="K22" s="505"/>
      <c r="L22" s="506"/>
      <c r="M22" s="508"/>
      <c r="O22" s="286"/>
      <c r="P22" s="505"/>
      <c r="Q22" s="506"/>
      <c r="R22" s="507"/>
      <c r="S22" s="505"/>
      <c r="T22" s="506"/>
      <c r="U22" s="506"/>
      <c r="V22" s="507"/>
      <c r="W22" s="505"/>
      <c r="X22" s="506"/>
      <c r="Y22" s="508"/>
      <c r="AA22" s="446"/>
    </row>
    <row r="23" spans="1:27" ht="6.75" customHeight="1" thickBot="1" x14ac:dyDescent="0.6">
      <c r="A23" s="446"/>
      <c r="AA23" s="446"/>
    </row>
    <row r="24" spans="1:27" ht="18" customHeight="1" thickBot="1" x14ac:dyDescent="0.6">
      <c r="A24" s="446"/>
      <c r="C24" s="494" t="s">
        <v>275</v>
      </c>
      <c r="D24" s="495"/>
      <c r="E24" s="496"/>
      <c r="F24" s="557" t="s">
        <v>230</v>
      </c>
      <c r="G24" s="558"/>
      <c r="H24" s="559"/>
      <c r="I24" s="248" t="s">
        <v>276</v>
      </c>
      <c r="J24" s="500"/>
      <c r="K24" s="501"/>
      <c r="L24" s="501"/>
      <c r="M24" s="502"/>
      <c r="N24" s="503" t="s">
        <v>277</v>
      </c>
      <c r="O24" s="496"/>
      <c r="P24" s="500"/>
      <c r="Q24" s="501"/>
      <c r="R24" s="501"/>
      <c r="S24" s="502"/>
      <c r="T24" s="287" t="s">
        <v>278</v>
      </c>
      <c r="U24" s="500"/>
      <c r="V24" s="501"/>
      <c r="W24" s="501"/>
      <c r="X24" s="501"/>
      <c r="Y24" s="504"/>
      <c r="AA24" s="446"/>
    </row>
    <row r="25" spans="1:27" ht="6.75" customHeight="1" thickBot="1" x14ac:dyDescent="0.6">
      <c r="A25" s="446"/>
      <c r="AA25" s="446"/>
    </row>
    <row r="26" spans="1:27" x14ac:dyDescent="0.55000000000000004">
      <c r="A26" s="446"/>
      <c r="C26" s="509"/>
      <c r="D26" s="510"/>
      <c r="E26" s="511"/>
      <c r="F26" s="450" t="s">
        <v>262</v>
      </c>
      <c r="G26" s="448"/>
      <c r="H26" s="449"/>
      <c r="I26" s="450" t="s">
        <v>270</v>
      </c>
      <c r="J26" s="449"/>
      <c r="K26" s="450" t="s">
        <v>279</v>
      </c>
      <c r="L26" s="448"/>
      <c r="M26" s="448"/>
      <c r="N26" s="448"/>
      <c r="O26" s="449"/>
      <c r="P26" s="450" t="s">
        <v>280</v>
      </c>
      <c r="Q26" s="448"/>
      <c r="R26" s="448"/>
      <c r="S26" s="448"/>
      <c r="T26" s="448"/>
      <c r="U26" s="448"/>
      <c r="V26" s="448"/>
      <c r="W26" s="448"/>
      <c r="X26" s="448"/>
      <c r="Y26" s="451"/>
      <c r="AA26" s="446"/>
    </row>
    <row r="27" spans="1:27" ht="21" customHeight="1" x14ac:dyDescent="0.55000000000000004">
      <c r="A27" s="446"/>
      <c r="C27" s="512" t="s">
        <v>281</v>
      </c>
      <c r="D27" s="513"/>
      <c r="E27" s="402"/>
      <c r="F27" s="515"/>
      <c r="G27" s="516"/>
      <c r="H27" s="387"/>
      <c r="I27" s="490"/>
      <c r="J27" s="492"/>
      <c r="K27" s="490"/>
      <c r="L27" s="491"/>
      <c r="M27" s="491"/>
      <c r="N27" s="491"/>
      <c r="O27" s="492"/>
      <c r="P27" s="490"/>
      <c r="Q27" s="491"/>
      <c r="R27" s="491"/>
      <c r="S27" s="491"/>
      <c r="T27" s="491"/>
      <c r="U27" s="491"/>
      <c r="V27" s="491"/>
      <c r="W27" s="491"/>
      <c r="X27" s="491"/>
      <c r="Y27" s="493"/>
      <c r="AA27" s="446"/>
    </row>
    <row r="28" spans="1:27" ht="19" customHeight="1" x14ac:dyDescent="0.55000000000000004">
      <c r="A28" s="446"/>
      <c r="C28" s="447"/>
      <c r="D28" s="514"/>
      <c r="E28" s="403"/>
      <c r="F28" s="515"/>
      <c r="G28" s="516"/>
      <c r="H28" s="387"/>
      <c r="I28" s="490"/>
      <c r="J28" s="492"/>
      <c r="K28" s="490"/>
      <c r="L28" s="491"/>
      <c r="M28" s="491"/>
      <c r="N28" s="491"/>
      <c r="O28" s="492"/>
      <c r="P28" s="490"/>
      <c r="Q28" s="491"/>
      <c r="R28" s="491"/>
      <c r="S28" s="491"/>
      <c r="T28" s="491"/>
      <c r="U28" s="491"/>
      <c r="V28" s="491"/>
      <c r="W28" s="491"/>
      <c r="X28" s="491"/>
      <c r="Y28" s="493"/>
      <c r="AA28" s="446"/>
    </row>
    <row r="29" spans="1:27" ht="19" customHeight="1" x14ac:dyDescent="0.55000000000000004">
      <c r="A29" s="446"/>
      <c r="C29" s="512" t="s">
        <v>282</v>
      </c>
      <c r="D29" s="513"/>
      <c r="E29" s="402"/>
      <c r="F29" s="515"/>
      <c r="G29" s="516"/>
      <c r="H29" s="387"/>
      <c r="I29" s="490"/>
      <c r="J29" s="492"/>
      <c r="K29" s="490"/>
      <c r="L29" s="491"/>
      <c r="M29" s="491"/>
      <c r="N29" s="491"/>
      <c r="O29" s="492"/>
      <c r="P29" s="490"/>
      <c r="Q29" s="491"/>
      <c r="R29" s="491"/>
      <c r="S29" s="491"/>
      <c r="T29" s="491"/>
      <c r="U29" s="491"/>
      <c r="V29" s="491"/>
      <c r="W29" s="491"/>
      <c r="X29" s="491"/>
      <c r="Y29" s="493"/>
      <c r="AA29" s="446"/>
    </row>
    <row r="30" spans="1:27" ht="19" customHeight="1" x14ac:dyDescent="0.55000000000000004">
      <c r="A30" s="446"/>
      <c r="C30" s="447"/>
      <c r="D30" s="514"/>
      <c r="E30" s="403"/>
      <c r="F30" s="515"/>
      <c r="G30" s="516"/>
      <c r="H30" s="387"/>
      <c r="I30" s="490"/>
      <c r="J30" s="492"/>
      <c r="K30" s="490"/>
      <c r="L30" s="491"/>
      <c r="M30" s="491"/>
      <c r="N30" s="491"/>
      <c r="O30" s="492"/>
      <c r="P30" s="490"/>
      <c r="Q30" s="491"/>
      <c r="R30" s="491"/>
      <c r="S30" s="491"/>
      <c r="T30" s="491"/>
      <c r="U30" s="491"/>
      <c r="V30" s="491"/>
      <c r="W30" s="491"/>
      <c r="X30" s="491"/>
      <c r="Y30" s="493"/>
      <c r="AA30" s="446"/>
    </row>
    <row r="31" spans="1:27" ht="19" customHeight="1" x14ac:dyDescent="0.55000000000000004">
      <c r="A31" s="446"/>
      <c r="C31" s="512" t="s">
        <v>283</v>
      </c>
      <c r="D31" s="513"/>
      <c r="E31" s="402"/>
      <c r="F31" s="516"/>
      <c r="G31" s="516"/>
      <c r="H31" s="516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3"/>
      <c r="AA31" s="446"/>
    </row>
    <row r="32" spans="1:27" ht="19" customHeight="1" thickBot="1" x14ac:dyDescent="0.6">
      <c r="A32" s="446"/>
      <c r="C32" s="517"/>
      <c r="D32" s="518"/>
      <c r="E32" s="519"/>
      <c r="F32" s="520"/>
      <c r="G32" s="521"/>
      <c r="H32" s="521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8"/>
      <c r="AA32" s="446"/>
    </row>
    <row r="33" spans="1:28" ht="6.75" customHeight="1" thickBot="1" x14ac:dyDescent="0.6">
      <c r="A33" s="446"/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</row>
    <row r="34" spans="1:28" ht="18" customHeight="1" thickBot="1" x14ac:dyDescent="0.6">
      <c r="A34" s="446"/>
      <c r="D34" s="288" t="s">
        <v>312</v>
      </c>
      <c r="G34" s="289">
        <v>0.60416666666666663</v>
      </c>
      <c r="H34" s="290"/>
      <c r="U34" s="148"/>
      <c r="AA34" s="446"/>
    </row>
    <row r="35" spans="1:28" x14ac:dyDescent="0.55000000000000004">
      <c r="A35" s="446"/>
      <c r="D35" s="447" t="s">
        <v>262</v>
      </c>
      <c r="E35" s="448"/>
      <c r="F35" s="448"/>
      <c r="G35" s="449"/>
      <c r="H35" s="450" t="s">
        <v>263</v>
      </c>
      <c r="I35" s="449"/>
      <c r="J35" s="450" t="s">
        <v>22</v>
      </c>
      <c r="K35" s="451"/>
      <c r="L35" s="281" t="s">
        <v>264</v>
      </c>
      <c r="M35" s="452"/>
      <c r="N35" s="454" t="s">
        <v>265</v>
      </c>
      <c r="O35" s="452"/>
      <c r="Q35" s="455" t="s">
        <v>22</v>
      </c>
      <c r="R35" s="449"/>
      <c r="S35" s="450" t="s">
        <v>263</v>
      </c>
      <c r="T35" s="449"/>
      <c r="U35" s="450" t="s">
        <v>262</v>
      </c>
      <c r="V35" s="448"/>
      <c r="W35" s="448"/>
      <c r="X35" s="448"/>
      <c r="Y35" s="456"/>
      <c r="AA35" s="446"/>
    </row>
    <row r="36" spans="1:28" ht="18" customHeight="1" x14ac:dyDescent="0.55000000000000004">
      <c r="A36" s="446"/>
      <c r="D36" s="522" t="s">
        <v>101</v>
      </c>
      <c r="E36" s="523"/>
      <c r="F36" s="523"/>
      <c r="G36" s="524"/>
      <c r="H36" s="466" t="s">
        <v>266</v>
      </c>
      <c r="I36" s="467"/>
      <c r="J36" s="472"/>
      <c r="K36" s="473"/>
      <c r="L36" s="282" t="s">
        <v>267</v>
      </c>
      <c r="M36" s="453"/>
      <c r="N36" s="454"/>
      <c r="O36" s="453"/>
      <c r="Q36" s="478"/>
      <c r="R36" s="479"/>
      <c r="S36" s="466" t="s">
        <v>266</v>
      </c>
      <c r="T36" s="467"/>
      <c r="U36" s="577" t="s">
        <v>81</v>
      </c>
      <c r="V36" s="485"/>
      <c r="W36" s="485"/>
      <c r="X36" s="485"/>
      <c r="Y36" s="486"/>
      <c r="AA36" s="446"/>
    </row>
    <row r="37" spans="1:28" ht="18" customHeight="1" x14ac:dyDescent="0.55000000000000004">
      <c r="A37" s="446"/>
      <c r="D37" s="525"/>
      <c r="E37" s="526"/>
      <c r="F37" s="526"/>
      <c r="G37" s="527"/>
      <c r="H37" s="468"/>
      <c r="I37" s="469"/>
      <c r="J37" s="474"/>
      <c r="K37" s="475"/>
      <c r="Q37" s="480"/>
      <c r="R37" s="481"/>
      <c r="S37" s="468"/>
      <c r="T37" s="469"/>
      <c r="U37" s="484"/>
      <c r="V37" s="485"/>
      <c r="W37" s="485"/>
      <c r="X37" s="485"/>
      <c r="Y37" s="486"/>
      <c r="AA37" s="446"/>
    </row>
    <row r="38" spans="1:28" ht="18" customHeight="1" x14ac:dyDescent="0.55000000000000004">
      <c r="A38" s="446"/>
      <c r="D38" s="525"/>
      <c r="E38" s="526"/>
      <c r="F38" s="526"/>
      <c r="G38" s="527"/>
      <c r="H38" s="468"/>
      <c r="I38" s="469"/>
      <c r="J38" s="474"/>
      <c r="K38" s="475"/>
      <c r="L38" s="281" t="s">
        <v>269</v>
      </c>
      <c r="M38" s="452"/>
      <c r="N38" s="454" t="s">
        <v>265</v>
      </c>
      <c r="O38" s="452"/>
      <c r="Q38" s="480"/>
      <c r="R38" s="481"/>
      <c r="S38" s="468"/>
      <c r="T38" s="469"/>
      <c r="U38" s="484"/>
      <c r="V38" s="485"/>
      <c r="W38" s="485"/>
      <c r="X38" s="485"/>
      <c r="Y38" s="486"/>
      <c r="AA38" s="446"/>
    </row>
    <row r="39" spans="1:28" ht="18.5" customHeight="1" thickBot="1" x14ac:dyDescent="0.6">
      <c r="A39" s="446"/>
      <c r="D39" s="528"/>
      <c r="E39" s="529"/>
      <c r="F39" s="529"/>
      <c r="G39" s="530"/>
      <c r="H39" s="470"/>
      <c r="I39" s="471"/>
      <c r="J39" s="476"/>
      <c r="K39" s="477"/>
      <c r="L39" s="282" t="s">
        <v>267</v>
      </c>
      <c r="M39" s="453"/>
      <c r="N39" s="454"/>
      <c r="O39" s="453"/>
      <c r="Q39" s="482"/>
      <c r="R39" s="483"/>
      <c r="S39" s="470"/>
      <c r="T39" s="471"/>
      <c r="U39" s="487"/>
      <c r="V39" s="488"/>
      <c r="W39" s="488"/>
      <c r="X39" s="488"/>
      <c r="Y39" s="489"/>
      <c r="AA39" s="446"/>
    </row>
    <row r="40" spans="1:28" ht="18.5" thickBot="1" x14ac:dyDescent="0.6">
      <c r="A40" s="446"/>
      <c r="AA40" s="446"/>
    </row>
    <row r="41" spans="1:28" x14ac:dyDescent="0.55000000000000004">
      <c r="A41" s="446"/>
      <c r="C41" s="284"/>
      <c r="D41" s="450" t="s">
        <v>270</v>
      </c>
      <c r="E41" s="448"/>
      <c r="F41" s="449"/>
      <c r="G41" s="450" t="s">
        <v>271</v>
      </c>
      <c r="H41" s="448"/>
      <c r="I41" s="448"/>
      <c r="J41" s="449"/>
      <c r="K41" s="450" t="s">
        <v>22</v>
      </c>
      <c r="L41" s="448"/>
      <c r="M41" s="451"/>
      <c r="O41" s="284"/>
      <c r="P41" s="450" t="s">
        <v>270</v>
      </c>
      <c r="Q41" s="448"/>
      <c r="R41" s="449"/>
      <c r="S41" s="450" t="s">
        <v>271</v>
      </c>
      <c r="T41" s="448"/>
      <c r="U41" s="448"/>
      <c r="V41" s="449"/>
      <c r="W41" s="450" t="s">
        <v>22</v>
      </c>
      <c r="X41" s="448"/>
      <c r="Y41" s="451"/>
      <c r="AA41" s="446"/>
    </row>
    <row r="42" spans="1:28" ht="19" customHeight="1" x14ac:dyDescent="0.55000000000000004">
      <c r="A42" s="446"/>
      <c r="C42" s="250"/>
      <c r="D42" s="490"/>
      <c r="E42" s="491"/>
      <c r="F42" s="492"/>
      <c r="G42" s="490"/>
      <c r="H42" s="491"/>
      <c r="I42" s="491"/>
      <c r="J42" s="492"/>
      <c r="K42" s="490"/>
      <c r="L42" s="491"/>
      <c r="M42" s="493"/>
      <c r="O42" s="250"/>
      <c r="P42" s="490"/>
      <c r="Q42" s="491"/>
      <c r="R42" s="492"/>
      <c r="S42" s="490"/>
      <c r="T42" s="491"/>
      <c r="U42" s="491"/>
      <c r="V42" s="492"/>
      <c r="W42" s="490"/>
      <c r="X42" s="491"/>
      <c r="Y42" s="493"/>
      <c r="AA42" s="446"/>
      <c r="AB42" s="291"/>
    </row>
    <row r="43" spans="1:28" ht="19" customHeight="1" x14ac:dyDescent="0.55000000000000004">
      <c r="A43" s="446"/>
      <c r="C43" s="250"/>
      <c r="D43" s="490"/>
      <c r="E43" s="491"/>
      <c r="F43" s="492"/>
      <c r="G43" s="490"/>
      <c r="H43" s="491"/>
      <c r="I43" s="491"/>
      <c r="J43" s="492"/>
      <c r="K43" s="490"/>
      <c r="L43" s="491"/>
      <c r="M43" s="493"/>
      <c r="O43" s="250"/>
      <c r="P43" s="490"/>
      <c r="Q43" s="491"/>
      <c r="R43" s="492"/>
      <c r="S43" s="490"/>
      <c r="T43" s="491"/>
      <c r="U43" s="491"/>
      <c r="V43" s="492"/>
      <c r="W43" s="490"/>
      <c r="X43" s="491"/>
      <c r="Y43" s="493"/>
      <c r="AA43" s="446"/>
    </row>
    <row r="44" spans="1:28" ht="19" customHeight="1" x14ac:dyDescent="0.55000000000000004">
      <c r="A44" s="446"/>
      <c r="C44" s="285" t="s">
        <v>272</v>
      </c>
      <c r="D44" s="490"/>
      <c r="E44" s="491"/>
      <c r="F44" s="492"/>
      <c r="G44" s="490"/>
      <c r="H44" s="491"/>
      <c r="I44" s="491"/>
      <c r="J44" s="492"/>
      <c r="K44" s="490"/>
      <c r="L44" s="491"/>
      <c r="M44" s="493"/>
      <c r="O44" s="285" t="s">
        <v>272</v>
      </c>
      <c r="P44" s="490"/>
      <c r="Q44" s="491"/>
      <c r="R44" s="492"/>
      <c r="S44" s="490"/>
      <c r="T44" s="491"/>
      <c r="U44" s="491"/>
      <c r="V44" s="492"/>
      <c r="W44" s="490"/>
      <c r="X44" s="491"/>
      <c r="Y44" s="493"/>
      <c r="AA44" s="446"/>
    </row>
    <row r="45" spans="1:28" ht="19" customHeight="1" x14ac:dyDescent="0.55000000000000004">
      <c r="A45" s="446"/>
      <c r="C45" s="285" t="s">
        <v>273</v>
      </c>
      <c r="D45" s="490"/>
      <c r="E45" s="491"/>
      <c r="F45" s="492"/>
      <c r="G45" s="490"/>
      <c r="H45" s="491"/>
      <c r="I45" s="491"/>
      <c r="J45" s="492"/>
      <c r="K45" s="490"/>
      <c r="L45" s="491"/>
      <c r="M45" s="493"/>
      <c r="O45" s="285" t="s">
        <v>273</v>
      </c>
      <c r="P45" s="490"/>
      <c r="Q45" s="491"/>
      <c r="R45" s="492"/>
      <c r="S45" s="490"/>
      <c r="T45" s="491"/>
      <c r="U45" s="491"/>
      <c r="V45" s="492"/>
      <c r="W45" s="490"/>
      <c r="X45" s="491"/>
      <c r="Y45" s="493"/>
      <c r="AA45" s="446"/>
    </row>
    <row r="46" spans="1:28" ht="19" customHeight="1" x14ac:dyDescent="0.55000000000000004">
      <c r="A46" s="446"/>
      <c r="C46" s="285" t="s">
        <v>274</v>
      </c>
      <c r="D46" s="490"/>
      <c r="E46" s="491"/>
      <c r="F46" s="492"/>
      <c r="G46" s="490"/>
      <c r="H46" s="491"/>
      <c r="I46" s="491"/>
      <c r="J46" s="492"/>
      <c r="K46" s="490"/>
      <c r="L46" s="491"/>
      <c r="M46" s="493"/>
      <c r="O46" s="285" t="s">
        <v>274</v>
      </c>
      <c r="P46" s="490"/>
      <c r="Q46" s="491"/>
      <c r="R46" s="492"/>
      <c r="S46" s="490"/>
      <c r="T46" s="491"/>
      <c r="U46" s="491"/>
      <c r="V46" s="492"/>
      <c r="W46" s="490"/>
      <c r="X46" s="491"/>
      <c r="Y46" s="493"/>
      <c r="AA46" s="446"/>
    </row>
    <row r="47" spans="1:28" ht="19" customHeight="1" x14ac:dyDescent="0.55000000000000004">
      <c r="A47" s="446"/>
      <c r="C47" s="285"/>
      <c r="D47" s="490"/>
      <c r="E47" s="491"/>
      <c r="F47" s="492"/>
      <c r="G47" s="490"/>
      <c r="H47" s="491"/>
      <c r="I47" s="491"/>
      <c r="J47" s="492"/>
      <c r="K47" s="490"/>
      <c r="L47" s="491"/>
      <c r="M47" s="493"/>
      <c r="O47" s="285"/>
      <c r="P47" s="490"/>
      <c r="Q47" s="491"/>
      <c r="R47" s="492"/>
      <c r="S47" s="490"/>
      <c r="T47" s="491"/>
      <c r="U47" s="491"/>
      <c r="V47" s="492"/>
      <c r="W47" s="490"/>
      <c r="X47" s="491"/>
      <c r="Y47" s="493"/>
      <c r="AA47" s="446"/>
    </row>
    <row r="48" spans="1:28" ht="19" customHeight="1" x14ac:dyDescent="0.55000000000000004">
      <c r="A48" s="446"/>
      <c r="C48" s="285"/>
      <c r="D48" s="490"/>
      <c r="E48" s="491"/>
      <c r="F48" s="492"/>
      <c r="G48" s="490"/>
      <c r="H48" s="491"/>
      <c r="I48" s="491"/>
      <c r="J48" s="492"/>
      <c r="K48" s="490"/>
      <c r="L48" s="491"/>
      <c r="M48" s="493"/>
      <c r="O48" s="285"/>
      <c r="P48" s="490"/>
      <c r="Q48" s="491"/>
      <c r="R48" s="492"/>
      <c r="S48" s="490"/>
      <c r="T48" s="491"/>
      <c r="U48" s="491"/>
      <c r="V48" s="492"/>
      <c r="W48" s="490"/>
      <c r="X48" s="491"/>
      <c r="Y48" s="493"/>
      <c r="AA48" s="446"/>
    </row>
    <row r="49" spans="1:27" ht="19" customHeight="1" thickBot="1" x14ac:dyDescent="0.6">
      <c r="A49" s="446"/>
      <c r="C49" s="286"/>
      <c r="D49" s="505"/>
      <c r="E49" s="506"/>
      <c r="F49" s="507"/>
      <c r="G49" s="505"/>
      <c r="H49" s="506"/>
      <c r="I49" s="506"/>
      <c r="J49" s="507"/>
      <c r="K49" s="505"/>
      <c r="L49" s="506"/>
      <c r="M49" s="508"/>
      <c r="O49" s="286"/>
      <c r="P49" s="505"/>
      <c r="Q49" s="506"/>
      <c r="R49" s="507"/>
      <c r="S49" s="505"/>
      <c r="T49" s="506"/>
      <c r="U49" s="506"/>
      <c r="V49" s="507"/>
      <c r="W49" s="505"/>
      <c r="X49" s="506"/>
      <c r="Y49" s="508"/>
      <c r="AA49" s="446"/>
    </row>
    <row r="50" spans="1:27" ht="6.5" customHeight="1" thickBot="1" x14ac:dyDescent="0.6">
      <c r="A50" s="446"/>
      <c r="AA50" s="446"/>
    </row>
    <row r="51" spans="1:27" ht="19" customHeight="1" thickBot="1" x14ac:dyDescent="0.6">
      <c r="A51" s="446"/>
      <c r="C51" s="494" t="s">
        <v>275</v>
      </c>
      <c r="D51" s="495"/>
      <c r="E51" s="496"/>
      <c r="F51" s="557" t="s">
        <v>51</v>
      </c>
      <c r="G51" s="558"/>
      <c r="H51" s="559"/>
      <c r="I51" s="248" t="s">
        <v>276</v>
      </c>
      <c r="J51" s="500"/>
      <c r="K51" s="501"/>
      <c r="L51" s="501"/>
      <c r="M51" s="502"/>
      <c r="N51" s="503" t="s">
        <v>277</v>
      </c>
      <c r="O51" s="496"/>
      <c r="P51" s="500"/>
      <c r="Q51" s="501"/>
      <c r="R51" s="501"/>
      <c r="S51" s="502"/>
      <c r="T51" s="287" t="s">
        <v>278</v>
      </c>
      <c r="U51" s="500"/>
      <c r="V51" s="501"/>
      <c r="W51" s="501"/>
      <c r="X51" s="501"/>
      <c r="Y51" s="504"/>
      <c r="AA51" s="446"/>
    </row>
    <row r="52" spans="1:27" ht="6.5" customHeight="1" thickBot="1" x14ac:dyDescent="0.6">
      <c r="A52" s="446"/>
      <c r="AA52" s="446"/>
    </row>
    <row r="53" spans="1:27" x14ac:dyDescent="0.55000000000000004">
      <c r="A53" s="446"/>
      <c r="C53" s="509"/>
      <c r="D53" s="510"/>
      <c r="E53" s="511"/>
      <c r="F53" s="450" t="s">
        <v>262</v>
      </c>
      <c r="G53" s="448"/>
      <c r="H53" s="449"/>
      <c r="I53" s="450" t="s">
        <v>270</v>
      </c>
      <c r="J53" s="449"/>
      <c r="K53" s="450" t="s">
        <v>279</v>
      </c>
      <c r="L53" s="448"/>
      <c r="M53" s="448"/>
      <c r="N53" s="448"/>
      <c r="O53" s="449"/>
      <c r="P53" s="450" t="s">
        <v>280</v>
      </c>
      <c r="Q53" s="448"/>
      <c r="R53" s="448"/>
      <c r="S53" s="448"/>
      <c r="T53" s="448"/>
      <c r="U53" s="448"/>
      <c r="V53" s="448"/>
      <c r="W53" s="448"/>
      <c r="X53" s="448"/>
      <c r="Y53" s="451"/>
      <c r="AA53" s="446"/>
    </row>
    <row r="54" spans="1:27" ht="21" customHeight="1" x14ac:dyDescent="0.55000000000000004">
      <c r="A54" s="446"/>
      <c r="C54" s="512" t="s">
        <v>281</v>
      </c>
      <c r="D54" s="513"/>
      <c r="E54" s="402"/>
      <c r="F54" s="515"/>
      <c r="G54" s="516"/>
      <c r="H54" s="387"/>
      <c r="I54" s="490"/>
      <c r="J54" s="492"/>
      <c r="K54" s="490"/>
      <c r="L54" s="491"/>
      <c r="M54" s="491"/>
      <c r="N54" s="491"/>
      <c r="O54" s="492"/>
      <c r="P54" s="490"/>
      <c r="Q54" s="491"/>
      <c r="R54" s="491"/>
      <c r="S54" s="491"/>
      <c r="T54" s="491"/>
      <c r="U54" s="491"/>
      <c r="V54" s="491"/>
      <c r="W54" s="491"/>
      <c r="X54" s="491"/>
      <c r="Y54" s="493"/>
      <c r="AA54" s="446"/>
    </row>
    <row r="55" spans="1:27" ht="19" customHeight="1" x14ac:dyDescent="0.55000000000000004">
      <c r="A55" s="446"/>
      <c r="C55" s="447"/>
      <c r="D55" s="514"/>
      <c r="E55" s="403"/>
      <c r="F55" s="515"/>
      <c r="G55" s="516"/>
      <c r="H55" s="387"/>
      <c r="I55" s="490"/>
      <c r="J55" s="492"/>
      <c r="K55" s="490"/>
      <c r="L55" s="491"/>
      <c r="M55" s="491"/>
      <c r="N55" s="491"/>
      <c r="O55" s="492"/>
      <c r="P55" s="490"/>
      <c r="Q55" s="491"/>
      <c r="R55" s="491"/>
      <c r="S55" s="491"/>
      <c r="T55" s="491"/>
      <c r="U55" s="491"/>
      <c r="V55" s="491"/>
      <c r="W55" s="491"/>
      <c r="X55" s="491"/>
      <c r="Y55" s="493"/>
      <c r="AA55" s="446"/>
    </row>
    <row r="56" spans="1:27" ht="19" customHeight="1" x14ac:dyDescent="0.55000000000000004">
      <c r="A56" s="446"/>
      <c r="C56" s="512" t="s">
        <v>282</v>
      </c>
      <c r="D56" s="513"/>
      <c r="E56" s="402"/>
      <c r="F56" s="515"/>
      <c r="G56" s="516"/>
      <c r="H56" s="387"/>
      <c r="I56" s="490"/>
      <c r="J56" s="492"/>
      <c r="K56" s="490"/>
      <c r="L56" s="491"/>
      <c r="M56" s="491"/>
      <c r="N56" s="491"/>
      <c r="O56" s="492"/>
      <c r="P56" s="490"/>
      <c r="Q56" s="491"/>
      <c r="R56" s="491"/>
      <c r="S56" s="491"/>
      <c r="T56" s="491"/>
      <c r="U56" s="491"/>
      <c r="V56" s="491"/>
      <c r="W56" s="491"/>
      <c r="X56" s="491"/>
      <c r="Y56" s="493"/>
      <c r="AA56" s="446"/>
    </row>
    <row r="57" spans="1:27" ht="19" customHeight="1" x14ac:dyDescent="0.55000000000000004">
      <c r="A57" s="446"/>
      <c r="C57" s="447"/>
      <c r="D57" s="514"/>
      <c r="E57" s="403"/>
      <c r="F57" s="515"/>
      <c r="G57" s="516"/>
      <c r="H57" s="387"/>
      <c r="I57" s="490"/>
      <c r="J57" s="492"/>
      <c r="K57" s="490"/>
      <c r="L57" s="491"/>
      <c r="M57" s="491"/>
      <c r="N57" s="491"/>
      <c r="O57" s="492"/>
      <c r="P57" s="490"/>
      <c r="Q57" s="491"/>
      <c r="R57" s="491"/>
      <c r="S57" s="491"/>
      <c r="T57" s="491"/>
      <c r="U57" s="491"/>
      <c r="V57" s="491"/>
      <c r="W57" s="491"/>
      <c r="X57" s="491"/>
      <c r="Y57" s="493"/>
      <c r="AA57" s="446"/>
    </row>
    <row r="58" spans="1:27" ht="19" customHeight="1" x14ac:dyDescent="0.55000000000000004">
      <c r="A58" s="446"/>
      <c r="C58" s="512" t="s">
        <v>283</v>
      </c>
      <c r="D58" s="513"/>
      <c r="E58" s="402"/>
      <c r="F58" s="516"/>
      <c r="G58" s="516"/>
      <c r="H58" s="516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3"/>
      <c r="AA58" s="446"/>
    </row>
    <row r="59" spans="1:27" ht="19" customHeight="1" thickBot="1" x14ac:dyDescent="0.6">
      <c r="A59" s="446"/>
      <c r="C59" s="517"/>
      <c r="D59" s="518"/>
      <c r="E59" s="519"/>
      <c r="F59" s="520"/>
      <c r="G59" s="521"/>
      <c r="H59" s="521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8"/>
      <c r="AA59" s="446"/>
    </row>
    <row r="60" spans="1:27" ht="6.75" customHeight="1" x14ac:dyDescent="0.55000000000000004">
      <c r="A60" s="446"/>
      <c r="AA60" s="446"/>
    </row>
    <row r="61" spans="1:27" ht="6.75" customHeight="1" x14ac:dyDescent="0.55000000000000004">
      <c r="A61" s="446"/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</row>
    <row r="62" spans="1:27" ht="18" customHeight="1" x14ac:dyDescent="0.55000000000000004">
      <c r="A62" s="446"/>
      <c r="C62" s="443" t="s">
        <v>286</v>
      </c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AA62" s="446"/>
    </row>
    <row r="63" spans="1:27" ht="18" customHeight="1" x14ac:dyDescent="0.55000000000000004">
      <c r="A63" s="446"/>
      <c r="C63" s="443" t="s">
        <v>287</v>
      </c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4"/>
      <c r="W63" s="543" t="s">
        <v>288</v>
      </c>
      <c r="X63" s="544"/>
      <c r="Y63" s="545"/>
      <c r="AA63" s="446"/>
    </row>
    <row r="64" spans="1:27" ht="18" customHeight="1" x14ac:dyDescent="0.55000000000000004">
      <c r="A64" s="446"/>
      <c r="C64" s="436" t="s">
        <v>289</v>
      </c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555"/>
      <c r="W64" s="546"/>
      <c r="X64" s="547"/>
      <c r="Y64" s="548"/>
      <c r="AA64" s="446"/>
    </row>
    <row r="65" spans="1:27" ht="18" customHeight="1" x14ac:dyDescent="0.55000000000000004">
      <c r="A65" s="446"/>
      <c r="C65" s="443" t="s">
        <v>290</v>
      </c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4"/>
      <c r="W65" s="549"/>
      <c r="X65" s="550"/>
      <c r="Y65" s="551"/>
      <c r="AA65" s="446"/>
    </row>
    <row r="66" spans="1:27" ht="18" customHeight="1" thickBot="1" x14ac:dyDescent="0.6">
      <c r="A66" s="446"/>
      <c r="C66" s="292" t="s">
        <v>291</v>
      </c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549"/>
      <c r="X66" s="550"/>
      <c r="Y66" s="551"/>
      <c r="AA66" s="446"/>
    </row>
    <row r="67" spans="1:27" ht="18" customHeight="1" thickTop="1" x14ac:dyDescent="0.55000000000000004">
      <c r="A67" s="446"/>
      <c r="C67" s="534" t="s">
        <v>292</v>
      </c>
      <c r="D67" s="535"/>
      <c r="E67" s="535"/>
      <c r="F67" s="535"/>
      <c r="G67" s="535"/>
      <c r="H67" s="535"/>
      <c r="I67" s="536"/>
      <c r="K67" s="534" t="s">
        <v>293</v>
      </c>
      <c r="L67" s="535"/>
      <c r="M67" s="535"/>
      <c r="N67" s="535"/>
      <c r="O67" s="535"/>
      <c r="P67" s="535"/>
      <c r="Q67" s="535"/>
      <c r="R67" s="535"/>
      <c r="S67" s="535"/>
      <c r="T67" s="535"/>
      <c r="U67" s="536"/>
      <c r="W67" s="549"/>
      <c r="X67" s="550"/>
      <c r="Y67" s="551"/>
      <c r="AA67" s="446"/>
    </row>
    <row r="68" spans="1:27" ht="18" customHeight="1" thickBot="1" x14ac:dyDescent="0.6">
      <c r="A68" s="446"/>
      <c r="C68" s="537"/>
      <c r="D68" s="538"/>
      <c r="E68" s="538"/>
      <c r="F68" s="538"/>
      <c r="G68" s="538"/>
      <c r="H68" s="538"/>
      <c r="I68" s="539"/>
      <c r="K68" s="540" t="s">
        <v>301</v>
      </c>
      <c r="L68" s="541"/>
      <c r="M68" s="541"/>
      <c r="N68" s="541"/>
      <c r="O68" s="541"/>
      <c r="P68" s="541"/>
      <c r="Q68" s="541"/>
      <c r="R68" s="541"/>
      <c r="S68" s="541"/>
      <c r="T68" s="541"/>
      <c r="U68" s="542"/>
      <c r="W68" s="552"/>
      <c r="X68" s="553"/>
      <c r="Y68" s="554"/>
      <c r="AA68" s="446"/>
    </row>
    <row r="69" spans="1:27" ht="6.75" customHeight="1" thickTop="1" x14ac:dyDescent="0.55000000000000004">
      <c r="A69" s="446"/>
      <c r="AA69" s="446"/>
    </row>
    <row r="70" spans="1:27" ht="6.75" customHeight="1" x14ac:dyDescent="0.55000000000000004">
      <c r="A70" s="446"/>
      <c r="B70" s="446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</row>
  </sheetData>
  <mergeCells count="231">
    <mergeCell ref="H1:S1"/>
    <mergeCell ref="V1:W1"/>
    <mergeCell ref="D3:G3"/>
    <mergeCell ref="H3:L3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4:V64"/>
    <mergeCell ref="C65:V65"/>
    <mergeCell ref="W65:Y68"/>
    <mergeCell ref="C67:I68"/>
  </mergeCells>
  <phoneticPr fontId="1"/>
  <pageMargins left="0.78740157480314965" right="0.39370078740157483" top="0" bottom="0" header="0" footer="0"/>
  <pageSetup paperSize="9" scale="7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6C791-716D-4815-AE6D-094DA7638C2B}">
  <sheetPr>
    <pageSetUpPr fitToPage="1"/>
  </sheetPr>
  <dimension ref="A1:V35"/>
  <sheetViews>
    <sheetView zoomScale="51" zoomScaleNormal="51" workbookViewId="0">
      <selection activeCell="Y22" sqref="Y22"/>
    </sheetView>
  </sheetViews>
  <sheetFormatPr defaultRowHeight="18" x14ac:dyDescent="0.55000000000000004"/>
  <cols>
    <col min="1" max="1" width="3" customWidth="1"/>
    <col min="2" max="2" width="13.58203125" customWidth="1"/>
    <col min="3" max="3" width="4.6640625" customWidth="1"/>
    <col min="4" max="4" width="4.33203125" customWidth="1"/>
    <col min="5" max="6" width="4.83203125" customWidth="1"/>
    <col min="7" max="7" width="8" customWidth="1"/>
    <col min="8" max="10" width="12.58203125" customWidth="1"/>
    <col min="11" max="11" width="2.58203125" customWidth="1"/>
    <col min="12" max="12" width="8.1640625" customWidth="1"/>
    <col min="13" max="15" width="12.58203125" customWidth="1"/>
    <col min="16" max="16" width="2.5" customWidth="1"/>
    <col min="17" max="17" width="8.58203125" customWidth="1"/>
    <col min="18" max="20" width="12.58203125" customWidth="1"/>
    <col min="21" max="21" width="2.6640625" customWidth="1"/>
    <col min="22" max="22" width="2.83203125" customWidth="1"/>
  </cols>
  <sheetData>
    <row r="1" spans="1:22" x14ac:dyDescent="0.55000000000000004">
      <c r="C1" t="s">
        <v>68</v>
      </c>
      <c r="D1" t="s">
        <v>83</v>
      </c>
      <c r="E1" t="s">
        <v>82</v>
      </c>
    </row>
    <row r="2" spans="1:22" x14ac:dyDescent="0.55000000000000004">
      <c r="A2" t="s">
        <v>69</v>
      </c>
      <c r="B2" s="110" t="s">
        <v>100</v>
      </c>
      <c r="C2">
        <v>5</v>
      </c>
      <c r="D2">
        <v>4</v>
      </c>
      <c r="E2">
        <v>4</v>
      </c>
      <c r="G2" s="113">
        <v>44689</v>
      </c>
      <c r="H2" s="111" t="s">
        <v>17</v>
      </c>
      <c r="I2" s="112" t="s">
        <v>15</v>
      </c>
      <c r="J2" s="111" t="s">
        <v>19</v>
      </c>
      <c r="K2" s="30"/>
      <c r="L2" s="113">
        <v>44752</v>
      </c>
      <c r="M2" s="110" t="s">
        <v>100</v>
      </c>
      <c r="N2" s="111" t="s">
        <v>101</v>
      </c>
      <c r="O2" s="111" t="s">
        <v>13</v>
      </c>
      <c r="P2" s="30"/>
      <c r="Q2" s="113">
        <v>44843</v>
      </c>
      <c r="R2" s="111" t="s">
        <v>12</v>
      </c>
      <c r="S2" s="111" t="s">
        <v>14</v>
      </c>
      <c r="T2" s="110" t="s">
        <v>100</v>
      </c>
    </row>
    <row r="3" spans="1:22" x14ac:dyDescent="0.55000000000000004">
      <c r="A3" t="s">
        <v>70</v>
      </c>
      <c r="B3" s="110"/>
      <c r="G3" s="93" t="s">
        <v>83</v>
      </c>
      <c r="H3" s="111" t="s">
        <v>16</v>
      </c>
      <c r="I3" s="111" t="s">
        <v>19</v>
      </c>
      <c r="J3" s="129" t="s">
        <v>15</v>
      </c>
      <c r="K3" s="30"/>
      <c r="L3" s="93" t="s">
        <v>83</v>
      </c>
      <c r="M3" s="112" t="s">
        <v>15</v>
      </c>
      <c r="N3" s="111" t="s">
        <v>13</v>
      </c>
      <c r="O3" s="123" t="s">
        <v>101</v>
      </c>
      <c r="P3" s="30"/>
      <c r="Q3" s="93" t="s">
        <v>103</v>
      </c>
      <c r="R3" s="111" t="s">
        <v>13</v>
      </c>
      <c r="S3" s="110" t="s">
        <v>100</v>
      </c>
      <c r="T3" s="111" t="s">
        <v>17</v>
      </c>
    </row>
    <row r="4" spans="1:22" x14ac:dyDescent="0.55000000000000004">
      <c r="A4" t="s">
        <v>71</v>
      </c>
      <c r="B4" s="111" t="s">
        <v>14</v>
      </c>
      <c r="C4">
        <v>3</v>
      </c>
      <c r="D4">
        <v>5</v>
      </c>
      <c r="E4">
        <v>4</v>
      </c>
      <c r="R4" s="111" t="s">
        <v>19</v>
      </c>
      <c r="S4" s="111" t="s">
        <v>17</v>
      </c>
      <c r="T4" s="123" t="s">
        <v>13</v>
      </c>
    </row>
    <row r="5" spans="1:22" x14ac:dyDescent="0.55000000000000004">
      <c r="A5" t="s">
        <v>72</v>
      </c>
      <c r="B5" s="111"/>
      <c r="G5" s="113">
        <v>44696</v>
      </c>
      <c r="H5" s="111" t="s">
        <v>12</v>
      </c>
      <c r="I5" s="110" t="s">
        <v>100</v>
      </c>
      <c r="J5" s="111" t="s">
        <v>101</v>
      </c>
      <c r="K5" s="30"/>
      <c r="L5" s="113">
        <v>44773</v>
      </c>
      <c r="M5" s="111" t="s">
        <v>16</v>
      </c>
      <c r="N5" s="111" t="s">
        <v>17</v>
      </c>
      <c r="O5" s="110" t="s">
        <v>100</v>
      </c>
      <c r="P5" s="30"/>
    </row>
    <row r="6" spans="1:22" x14ac:dyDescent="0.55000000000000004">
      <c r="A6" t="s">
        <v>73</v>
      </c>
      <c r="B6" s="111" t="s">
        <v>12</v>
      </c>
      <c r="C6">
        <v>3</v>
      </c>
      <c r="D6">
        <v>5</v>
      </c>
      <c r="E6">
        <v>4</v>
      </c>
      <c r="G6" s="93" t="s">
        <v>83</v>
      </c>
      <c r="H6" s="111" t="s">
        <v>14</v>
      </c>
      <c r="I6" s="111" t="s">
        <v>101</v>
      </c>
      <c r="J6" s="124" t="s">
        <v>100</v>
      </c>
      <c r="K6" s="30"/>
      <c r="L6" s="93" t="s">
        <v>83</v>
      </c>
      <c r="M6" s="110" t="s">
        <v>100</v>
      </c>
      <c r="N6" s="112" t="s">
        <v>15</v>
      </c>
      <c r="O6" s="111" t="s">
        <v>19</v>
      </c>
      <c r="P6" s="30"/>
      <c r="Q6" s="113">
        <v>44850</v>
      </c>
      <c r="R6" s="112" t="s">
        <v>15</v>
      </c>
      <c r="S6" s="111" t="s">
        <v>101</v>
      </c>
      <c r="T6" s="111" t="s">
        <v>14</v>
      </c>
    </row>
    <row r="7" spans="1:22" ht="18" customHeight="1" x14ac:dyDescent="0.55000000000000004">
      <c r="A7" t="s">
        <v>74</v>
      </c>
      <c r="B7" s="111"/>
      <c r="M7" s="111" t="s">
        <v>14</v>
      </c>
      <c r="N7" s="111" t="s">
        <v>19</v>
      </c>
      <c r="O7" s="112" t="s">
        <v>15</v>
      </c>
      <c r="P7" s="30"/>
      <c r="Q7" s="93" t="s">
        <v>103</v>
      </c>
      <c r="R7" s="111" t="s">
        <v>14</v>
      </c>
      <c r="S7" s="110" t="s">
        <v>100</v>
      </c>
      <c r="T7" s="111" t="s">
        <v>101</v>
      </c>
    </row>
    <row r="8" spans="1:22" ht="18" customHeight="1" x14ac:dyDescent="0.55000000000000004">
      <c r="A8" t="s">
        <v>75</v>
      </c>
      <c r="B8" s="111" t="s">
        <v>13</v>
      </c>
      <c r="C8">
        <v>5</v>
      </c>
      <c r="D8">
        <v>5</v>
      </c>
      <c r="E8">
        <v>4</v>
      </c>
      <c r="G8" s="113">
        <v>44703</v>
      </c>
      <c r="H8" s="110"/>
      <c r="I8" s="111"/>
      <c r="J8" s="111"/>
      <c r="K8" s="30"/>
      <c r="M8" s="111" t="s">
        <v>12</v>
      </c>
      <c r="N8" s="111" t="s">
        <v>18</v>
      </c>
      <c r="O8" s="111" t="s">
        <v>13</v>
      </c>
      <c r="P8" s="30"/>
      <c r="R8" s="111" t="s">
        <v>12</v>
      </c>
      <c r="S8" s="111" t="s">
        <v>16</v>
      </c>
      <c r="T8" s="124" t="s">
        <v>100</v>
      </c>
    </row>
    <row r="9" spans="1:22" ht="18" customHeight="1" x14ac:dyDescent="0.55000000000000004">
      <c r="A9" t="s">
        <v>80</v>
      </c>
      <c r="B9" s="111"/>
      <c r="G9" s="93" t="s">
        <v>83</v>
      </c>
      <c r="H9" s="111" t="s">
        <v>14</v>
      </c>
      <c r="I9" s="111" t="s">
        <v>17</v>
      </c>
      <c r="J9" s="112" t="s">
        <v>15</v>
      </c>
      <c r="K9" s="30"/>
      <c r="M9" s="111" t="s">
        <v>13</v>
      </c>
      <c r="N9" s="111" t="s">
        <v>101</v>
      </c>
      <c r="O9" s="123" t="s">
        <v>18</v>
      </c>
      <c r="P9" s="30"/>
    </row>
    <row r="10" spans="1:22" ht="18" customHeight="1" x14ac:dyDescent="0.55000000000000004">
      <c r="A10" t="s">
        <v>76</v>
      </c>
      <c r="B10" s="111" t="s">
        <v>18</v>
      </c>
      <c r="C10">
        <v>4</v>
      </c>
      <c r="D10">
        <v>5</v>
      </c>
      <c r="E10">
        <v>4</v>
      </c>
      <c r="H10" s="111" t="s">
        <v>12</v>
      </c>
      <c r="I10" s="112" t="s">
        <v>15</v>
      </c>
      <c r="J10" s="111" t="s">
        <v>17</v>
      </c>
      <c r="K10" s="30"/>
      <c r="Q10" s="113">
        <v>44864</v>
      </c>
      <c r="R10" s="111" t="s">
        <v>13</v>
      </c>
      <c r="S10" s="111" t="s">
        <v>17</v>
      </c>
      <c r="T10" s="111" t="s">
        <v>18</v>
      </c>
    </row>
    <row r="11" spans="1:22" x14ac:dyDescent="0.55000000000000004">
      <c r="A11" t="s">
        <v>77</v>
      </c>
      <c r="B11" s="111"/>
      <c r="H11" s="111" t="s">
        <v>13</v>
      </c>
      <c r="I11" s="111" t="s">
        <v>19</v>
      </c>
      <c r="J11" s="111" t="s">
        <v>18</v>
      </c>
      <c r="K11" s="30"/>
      <c r="L11" s="113">
        <v>44808</v>
      </c>
      <c r="M11" s="111" t="s">
        <v>17</v>
      </c>
      <c r="N11" s="111" t="s">
        <v>12</v>
      </c>
      <c r="O11" s="111" t="s">
        <v>16</v>
      </c>
      <c r="Q11" s="93" t="s">
        <v>103</v>
      </c>
      <c r="R11" s="111" t="s">
        <v>18</v>
      </c>
      <c r="S11" s="112" t="s">
        <v>15</v>
      </c>
      <c r="T11" s="111" t="s">
        <v>17</v>
      </c>
    </row>
    <row r="12" spans="1:22" x14ac:dyDescent="0.55000000000000004">
      <c r="A12" t="s">
        <v>78</v>
      </c>
      <c r="B12" s="111" t="s">
        <v>19</v>
      </c>
      <c r="C12">
        <v>5</v>
      </c>
      <c r="D12">
        <v>4</v>
      </c>
      <c r="E12">
        <v>5</v>
      </c>
      <c r="H12" s="111" t="s">
        <v>18</v>
      </c>
      <c r="I12" s="111" t="s">
        <v>101</v>
      </c>
      <c r="J12" s="123" t="s">
        <v>13</v>
      </c>
      <c r="K12" s="30"/>
      <c r="L12" s="93" t="s">
        <v>103</v>
      </c>
      <c r="M12" s="111" t="s">
        <v>16</v>
      </c>
      <c r="N12" s="111" t="s">
        <v>14</v>
      </c>
      <c r="O12" s="111" t="s">
        <v>12</v>
      </c>
      <c r="R12" s="111" t="s">
        <v>19</v>
      </c>
      <c r="S12" s="111" t="s">
        <v>101</v>
      </c>
      <c r="T12" s="111" t="s">
        <v>16</v>
      </c>
    </row>
    <row r="13" spans="1:22" x14ac:dyDescent="0.55000000000000004">
      <c r="A13" t="s">
        <v>79</v>
      </c>
      <c r="B13" s="111"/>
      <c r="H13" s="149" t="s">
        <v>123</v>
      </c>
      <c r="M13" s="111" t="s">
        <v>19</v>
      </c>
      <c r="N13" s="111" t="s">
        <v>18</v>
      </c>
      <c r="O13" s="123" t="s">
        <v>14</v>
      </c>
      <c r="R13" s="110" t="s">
        <v>100</v>
      </c>
      <c r="S13" s="111" t="s">
        <v>16</v>
      </c>
      <c r="T13" s="111" t="s">
        <v>19</v>
      </c>
      <c r="V13" s="91"/>
    </row>
    <row r="14" spans="1:22" ht="18" customHeight="1" x14ac:dyDescent="0.55000000000000004">
      <c r="B14" s="112" t="s">
        <v>15</v>
      </c>
      <c r="C14">
        <v>5</v>
      </c>
      <c r="D14">
        <v>5</v>
      </c>
      <c r="E14">
        <v>4</v>
      </c>
      <c r="G14" s="113">
        <v>44717</v>
      </c>
      <c r="H14" s="110" t="s">
        <v>100</v>
      </c>
      <c r="I14" s="111" t="s">
        <v>18</v>
      </c>
      <c r="J14" s="111" t="s">
        <v>101</v>
      </c>
      <c r="Q14" s="113">
        <v>44885</v>
      </c>
      <c r="R14" s="16"/>
      <c r="S14" s="16"/>
      <c r="T14" s="16"/>
      <c r="V14" s="374" t="s">
        <v>122</v>
      </c>
    </row>
    <row r="15" spans="1:22" x14ac:dyDescent="0.55000000000000004">
      <c r="B15" s="112"/>
      <c r="G15" s="93" t="s">
        <v>103</v>
      </c>
      <c r="H15" s="111" t="s">
        <v>12</v>
      </c>
      <c r="I15" s="111" t="s">
        <v>101</v>
      </c>
      <c r="J15" s="111" t="s">
        <v>13</v>
      </c>
      <c r="L15" s="113">
        <v>44815</v>
      </c>
      <c r="M15" s="111" t="s">
        <v>13</v>
      </c>
      <c r="N15" s="111" t="s">
        <v>12</v>
      </c>
      <c r="O15" s="111" t="s">
        <v>16</v>
      </c>
      <c r="P15" s="30"/>
      <c r="Q15" s="93" t="s">
        <v>103</v>
      </c>
      <c r="R15" s="16"/>
      <c r="S15" s="16"/>
      <c r="T15" s="16"/>
      <c r="V15" s="374"/>
    </row>
    <row r="16" spans="1:22" x14ac:dyDescent="0.55000000000000004">
      <c r="B16" s="111" t="s">
        <v>17</v>
      </c>
      <c r="C16">
        <v>5</v>
      </c>
      <c r="D16">
        <v>4</v>
      </c>
      <c r="E16">
        <v>5</v>
      </c>
      <c r="H16" s="111" t="s">
        <v>14</v>
      </c>
      <c r="I16" s="111" t="s">
        <v>13</v>
      </c>
      <c r="J16" s="123" t="s">
        <v>12</v>
      </c>
      <c r="L16" s="93" t="s">
        <v>83</v>
      </c>
      <c r="M16" s="111" t="s">
        <v>18</v>
      </c>
      <c r="N16" s="111" t="s">
        <v>16</v>
      </c>
      <c r="O16" s="123" t="s">
        <v>12</v>
      </c>
      <c r="P16" s="30"/>
      <c r="R16" s="16"/>
      <c r="S16" s="16"/>
      <c r="T16" s="114"/>
      <c r="V16" s="374"/>
    </row>
    <row r="17" spans="2:22" x14ac:dyDescent="0.55000000000000004">
      <c r="B17" s="111"/>
      <c r="H17" s="148" t="s">
        <v>107</v>
      </c>
      <c r="M17" s="147" t="s">
        <v>121</v>
      </c>
      <c r="V17" s="374"/>
    </row>
    <row r="18" spans="2:22" x14ac:dyDescent="0.55000000000000004">
      <c r="B18" s="111" t="s">
        <v>16</v>
      </c>
      <c r="C18">
        <v>3</v>
      </c>
      <c r="D18">
        <v>4</v>
      </c>
      <c r="E18">
        <v>5</v>
      </c>
      <c r="G18" s="113">
        <v>44724</v>
      </c>
      <c r="H18" s="111" t="s">
        <v>18</v>
      </c>
      <c r="I18" s="111" t="s">
        <v>13</v>
      </c>
      <c r="J18" s="111" t="s">
        <v>12</v>
      </c>
      <c r="K18" s="30"/>
      <c r="L18" s="113">
        <v>44829</v>
      </c>
      <c r="M18" s="111" t="s">
        <v>19</v>
      </c>
      <c r="N18" s="110" t="s">
        <v>100</v>
      </c>
      <c r="O18" s="112" t="s">
        <v>15</v>
      </c>
      <c r="Q18" s="113">
        <v>44892</v>
      </c>
      <c r="R18" s="16"/>
      <c r="S18" s="16"/>
      <c r="T18" s="16"/>
      <c r="V18" s="374"/>
    </row>
    <row r="19" spans="2:22" x14ac:dyDescent="0.55000000000000004">
      <c r="B19" s="111"/>
      <c r="G19" s="93" t="s">
        <v>83</v>
      </c>
      <c r="H19" s="111" t="s">
        <v>19</v>
      </c>
      <c r="I19" s="111" t="s">
        <v>12</v>
      </c>
      <c r="J19" s="112" t="s">
        <v>15</v>
      </c>
      <c r="K19" s="30"/>
      <c r="L19" s="93" t="s">
        <v>103</v>
      </c>
      <c r="M19" s="112" t="s">
        <v>15</v>
      </c>
      <c r="N19" s="111" t="s">
        <v>16</v>
      </c>
      <c r="O19" s="110" t="s">
        <v>100</v>
      </c>
      <c r="Q19" s="93" t="s">
        <v>103</v>
      </c>
      <c r="R19" s="16"/>
      <c r="S19" s="16"/>
      <c r="T19" s="16"/>
      <c r="V19" s="374"/>
    </row>
    <row r="20" spans="2:22" x14ac:dyDescent="0.55000000000000004">
      <c r="B20" s="111" t="s">
        <v>101</v>
      </c>
      <c r="C20">
        <v>5</v>
      </c>
      <c r="D20">
        <v>5</v>
      </c>
      <c r="E20">
        <v>5</v>
      </c>
      <c r="H20" s="112" t="s">
        <v>15</v>
      </c>
      <c r="I20" s="111" t="s">
        <v>14</v>
      </c>
      <c r="J20" s="111" t="s">
        <v>19</v>
      </c>
      <c r="K20" s="30"/>
      <c r="M20" s="111" t="s">
        <v>17</v>
      </c>
      <c r="N20" s="111" t="s">
        <v>101</v>
      </c>
      <c r="O20" s="123" t="s">
        <v>16</v>
      </c>
      <c r="R20" s="16"/>
      <c r="S20" s="16"/>
      <c r="T20" s="114"/>
      <c r="V20" s="374"/>
    </row>
    <row r="21" spans="2:22" x14ac:dyDescent="0.55000000000000004">
      <c r="B21" s="111"/>
      <c r="H21" s="111" t="s">
        <v>17</v>
      </c>
      <c r="I21" s="110" t="s">
        <v>100</v>
      </c>
      <c r="J21" s="123" t="s">
        <v>14</v>
      </c>
      <c r="K21" s="30"/>
      <c r="Q21" s="113"/>
      <c r="U21" s="91"/>
      <c r="V21" s="374"/>
    </row>
    <row r="22" spans="2:22" x14ac:dyDescent="0.55000000000000004">
      <c r="L22" s="113">
        <v>44836</v>
      </c>
      <c r="M22" s="111" t="s">
        <v>18</v>
      </c>
      <c r="N22" s="111" t="s">
        <v>14</v>
      </c>
      <c r="O22" s="111" t="s">
        <v>101</v>
      </c>
      <c r="P22" s="30"/>
      <c r="Q22" s="113"/>
      <c r="U22" s="91"/>
      <c r="V22" s="374"/>
    </row>
    <row r="23" spans="2:22" x14ac:dyDescent="0.55000000000000004">
      <c r="G23" s="113">
        <v>44738</v>
      </c>
      <c r="H23" s="112" t="s">
        <v>15</v>
      </c>
      <c r="I23" s="111" t="s">
        <v>19</v>
      </c>
      <c r="J23" s="111" t="s">
        <v>17</v>
      </c>
      <c r="L23" s="93" t="s">
        <v>83</v>
      </c>
      <c r="M23" s="111" t="s">
        <v>16</v>
      </c>
      <c r="N23" s="111" t="s">
        <v>101</v>
      </c>
      <c r="O23" s="123" t="s">
        <v>14</v>
      </c>
      <c r="P23" s="30"/>
      <c r="Q23" s="113">
        <v>44899</v>
      </c>
      <c r="R23" s="16"/>
      <c r="S23" s="16"/>
      <c r="T23" s="16"/>
      <c r="U23" s="91"/>
      <c r="V23" s="374"/>
    </row>
    <row r="24" spans="2:22" x14ac:dyDescent="0.55000000000000004">
      <c r="G24" s="93" t="s">
        <v>103</v>
      </c>
      <c r="H24" s="111" t="s">
        <v>17</v>
      </c>
      <c r="I24" s="111" t="s">
        <v>18</v>
      </c>
      <c r="J24" s="111" t="s">
        <v>19</v>
      </c>
      <c r="M24" s="148" t="s">
        <v>106</v>
      </c>
      <c r="Q24" s="93" t="s">
        <v>103</v>
      </c>
      <c r="R24" s="16"/>
      <c r="S24" s="16"/>
      <c r="T24" s="16"/>
      <c r="U24" s="91"/>
      <c r="V24" s="374"/>
    </row>
    <row r="25" spans="2:22" x14ac:dyDescent="0.55000000000000004">
      <c r="H25" s="111" t="s">
        <v>16</v>
      </c>
      <c r="I25" s="111" t="s">
        <v>13</v>
      </c>
      <c r="J25" s="123" t="s">
        <v>18</v>
      </c>
      <c r="R25" s="16"/>
      <c r="S25" s="16"/>
      <c r="T25" s="114"/>
      <c r="U25" s="91"/>
      <c r="V25" s="374"/>
    </row>
    <row r="26" spans="2:22" x14ac:dyDescent="0.55000000000000004">
      <c r="V26" s="374"/>
    </row>
    <row r="27" spans="2:22" x14ac:dyDescent="0.55000000000000004">
      <c r="Q27" s="113">
        <v>44906</v>
      </c>
      <c r="R27" s="16"/>
      <c r="S27" s="16"/>
      <c r="T27" s="16"/>
      <c r="U27" s="30"/>
      <c r="V27" s="374"/>
    </row>
    <row r="28" spans="2:22" x14ac:dyDescent="0.55000000000000004">
      <c r="Q28" s="93" t="s">
        <v>83</v>
      </c>
      <c r="R28" s="16"/>
      <c r="S28" s="16"/>
      <c r="T28" s="16"/>
      <c r="U28" s="30"/>
      <c r="V28" s="374"/>
    </row>
    <row r="29" spans="2:22" x14ac:dyDescent="0.55000000000000004">
      <c r="R29" s="16"/>
      <c r="S29" s="16"/>
      <c r="T29" s="16"/>
      <c r="U29" s="30"/>
      <c r="V29" s="374"/>
    </row>
    <row r="30" spans="2:22" x14ac:dyDescent="0.55000000000000004">
      <c r="R30" s="16"/>
      <c r="S30" s="16"/>
      <c r="T30" s="16"/>
      <c r="U30" s="30"/>
      <c r="V30" s="374"/>
    </row>
    <row r="31" spans="2:22" x14ac:dyDescent="0.55000000000000004">
      <c r="R31" s="16"/>
      <c r="S31" s="16"/>
      <c r="T31" s="114"/>
      <c r="U31" s="30"/>
      <c r="V31" s="374"/>
    </row>
    <row r="32" spans="2:22" x14ac:dyDescent="0.55000000000000004">
      <c r="V32" s="374"/>
    </row>
    <row r="33" spans="17:22" x14ac:dyDescent="0.55000000000000004">
      <c r="Q33" s="113">
        <v>44913</v>
      </c>
      <c r="R33" s="16"/>
      <c r="S33" s="16"/>
      <c r="T33" s="16"/>
      <c r="V33" s="374"/>
    </row>
    <row r="34" spans="17:22" x14ac:dyDescent="0.55000000000000004">
      <c r="Q34" s="93" t="s">
        <v>103</v>
      </c>
      <c r="R34" s="16"/>
      <c r="S34" s="16"/>
      <c r="T34" s="16"/>
      <c r="V34" s="374"/>
    </row>
    <row r="35" spans="17:22" x14ac:dyDescent="0.55000000000000004">
      <c r="R35" s="16"/>
      <c r="S35" s="16"/>
      <c r="T35" s="114"/>
      <c r="V35" s="374"/>
    </row>
  </sheetData>
  <mergeCells count="1">
    <mergeCell ref="V14:V35"/>
  </mergeCells>
  <phoneticPr fontId="1"/>
  <pageMargins left="0.7" right="0.7" top="0.75" bottom="0.75" header="0.3" footer="0.3"/>
  <pageSetup paperSize="9" scale="6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B85A-2E44-440D-AC23-DBB7DA50C4CD}">
  <dimension ref="A1:AY48"/>
  <sheetViews>
    <sheetView zoomScale="60" zoomScaleNormal="60" workbookViewId="0">
      <selection activeCell="AC28" sqref="AC28"/>
    </sheetView>
  </sheetViews>
  <sheetFormatPr defaultRowHeight="18" x14ac:dyDescent="0.55000000000000004"/>
  <cols>
    <col min="1" max="1" width="14.58203125" customWidth="1"/>
    <col min="2" max="3" width="3.08203125" customWidth="1"/>
    <col min="4" max="4" width="3.6640625" customWidth="1"/>
    <col min="5" max="15" width="3.08203125" customWidth="1"/>
    <col min="16" max="16" width="3.25" customWidth="1"/>
    <col min="17" max="18" width="3.08203125" customWidth="1"/>
    <col min="19" max="19" width="3.5" customWidth="1"/>
    <col min="20" max="22" width="3.08203125" customWidth="1"/>
    <col min="23" max="23" width="3.6640625" customWidth="1"/>
    <col min="24" max="25" width="3.08203125" customWidth="1"/>
    <col min="26" max="26" width="3.6640625" customWidth="1"/>
    <col min="27" max="28" width="3.08203125" customWidth="1"/>
    <col min="29" max="29" width="3.5" customWidth="1"/>
    <col min="30" max="35" width="3.08203125" customWidth="1"/>
    <col min="36" max="36" width="3.75" customWidth="1"/>
    <col min="37" max="37" width="3.6640625" customWidth="1"/>
    <col min="39" max="41" width="3.08203125" customWidth="1"/>
    <col min="42" max="44" width="4.58203125" customWidth="1"/>
    <col min="45" max="46" width="3.08203125" customWidth="1"/>
    <col min="47" max="47" width="11.9140625" customWidth="1"/>
    <col min="48" max="48" width="14.9140625" customWidth="1"/>
    <col min="49" max="49" width="13" customWidth="1"/>
    <col min="50" max="50" width="11.83203125" customWidth="1"/>
    <col min="51" max="51" width="11.9140625" customWidth="1"/>
  </cols>
  <sheetData>
    <row r="1" spans="1:51" ht="32.5" customHeight="1" x14ac:dyDescent="0.55000000000000004">
      <c r="B1" s="378" t="s">
        <v>102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1"/>
      <c r="AM1" s="19"/>
      <c r="AN1" s="19"/>
      <c r="AO1" s="20"/>
      <c r="AP1" s="20"/>
      <c r="AQ1" s="20"/>
      <c r="AR1" s="20"/>
      <c r="AS1" s="20"/>
      <c r="AT1" s="20"/>
      <c r="AU1" s="2"/>
    </row>
    <row r="2" spans="1:51" ht="19" customHeight="1" x14ac:dyDescent="0.55000000000000004">
      <c r="A2" s="584" t="s">
        <v>0</v>
      </c>
      <c r="B2" s="582" t="str">
        <f>A4</f>
        <v>徳島県庁</v>
      </c>
      <c r="C2" s="582"/>
      <c r="D2" s="582"/>
      <c r="E2" s="582" t="str">
        <f>A6</f>
        <v>LAZO</v>
      </c>
      <c r="F2" s="582"/>
      <c r="G2" s="582"/>
      <c r="H2" s="585" t="str">
        <f>A8</f>
        <v>FC侍</v>
      </c>
      <c r="I2" s="585"/>
      <c r="J2" s="585"/>
      <c r="K2" s="586" t="str">
        <f>A10</f>
        <v>リベルテ阿波</v>
      </c>
      <c r="L2" s="582"/>
      <c r="M2" s="582"/>
      <c r="N2" s="582" t="str">
        <f>A12</f>
        <v>徳島文理大学</v>
      </c>
      <c r="O2" s="582"/>
      <c r="P2" s="582"/>
      <c r="Q2" s="586" t="str">
        <f>A14</f>
        <v>FCジャパン</v>
      </c>
      <c r="R2" s="582"/>
      <c r="S2" s="587"/>
      <c r="T2" s="582" t="str">
        <f>A16</f>
        <v>F.C.B.S</v>
      </c>
      <c r="U2" s="582"/>
      <c r="V2" s="582"/>
      <c r="W2" s="586" t="str">
        <f>A18</f>
        <v>ラガッチ蔵本</v>
      </c>
      <c r="X2" s="582"/>
      <c r="Y2" s="587"/>
      <c r="Z2" s="582" t="str">
        <f>A20</f>
        <v>徳島信用金庫</v>
      </c>
      <c r="AA2" s="582"/>
      <c r="AB2" s="582"/>
      <c r="AC2" s="586" t="str">
        <f>A22</f>
        <v>徳島大正銀行</v>
      </c>
      <c r="AD2" s="582"/>
      <c r="AE2" s="587"/>
      <c r="AF2" s="588" t="s">
        <v>1</v>
      </c>
      <c r="AG2" s="589" t="s">
        <v>2</v>
      </c>
      <c r="AH2" s="585"/>
      <c r="AI2" s="585"/>
      <c r="AJ2" s="585" t="s">
        <v>3</v>
      </c>
      <c r="AK2" s="585"/>
      <c r="AL2" s="590"/>
      <c r="AM2" s="591" t="s">
        <v>4</v>
      </c>
      <c r="AN2" s="592" t="s">
        <v>5</v>
      </c>
      <c r="AO2" s="2"/>
      <c r="AU2" t="s">
        <v>170</v>
      </c>
    </row>
    <row r="3" spans="1:51" ht="19" customHeight="1" x14ac:dyDescent="0.55000000000000004">
      <c r="A3" s="593"/>
      <c r="B3" s="583"/>
      <c r="C3" s="583"/>
      <c r="D3" s="583"/>
      <c r="E3" s="583"/>
      <c r="F3" s="583"/>
      <c r="G3" s="583"/>
      <c r="H3" s="594"/>
      <c r="I3" s="594"/>
      <c r="J3" s="594"/>
      <c r="K3" s="595"/>
      <c r="L3" s="583"/>
      <c r="M3" s="583"/>
      <c r="N3" s="583"/>
      <c r="O3" s="583"/>
      <c r="P3" s="583"/>
      <c r="Q3" s="595"/>
      <c r="R3" s="583"/>
      <c r="S3" s="596"/>
      <c r="T3" s="583"/>
      <c r="U3" s="583"/>
      <c r="V3" s="583"/>
      <c r="W3" s="595"/>
      <c r="X3" s="583"/>
      <c r="Y3" s="596"/>
      <c r="Z3" s="583"/>
      <c r="AA3" s="583"/>
      <c r="AB3" s="583"/>
      <c r="AC3" s="595"/>
      <c r="AD3" s="583"/>
      <c r="AE3" s="596"/>
      <c r="AF3" s="597"/>
      <c r="AG3" s="598" t="s">
        <v>6</v>
      </c>
      <c r="AH3" s="599" t="s">
        <v>7</v>
      </c>
      <c r="AI3" s="599" t="s">
        <v>8</v>
      </c>
      <c r="AJ3" s="599" t="s">
        <v>9</v>
      </c>
      <c r="AK3" s="599" t="s">
        <v>10</v>
      </c>
      <c r="AL3" s="600" t="s">
        <v>11</v>
      </c>
      <c r="AM3" s="591"/>
      <c r="AN3" s="601"/>
      <c r="AO3" s="2"/>
      <c r="AU3" s="4" t="s">
        <v>24</v>
      </c>
      <c r="AV3" s="4" t="s">
        <v>23</v>
      </c>
      <c r="AW3" s="186" t="s">
        <v>172</v>
      </c>
      <c r="AX3" s="187" t="s">
        <v>173</v>
      </c>
      <c r="AY3" s="16"/>
    </row>
    <row r="4" spans="1:51" ht="19" customHeight="1" x14ac:dyDescent="0.55000000000000004">
      <c r="A4" s="602" t="s">
        <v>100</v>
      </c>
      <c r="B4" s="405"/>
      <c r="C4" s="406"/>
      <c r="D4" s="407"/>
      <c r="E4" s="578">
        <v>2</v>
      </c>
      <c r="F4" s="579" t="s">
        <v>151</v>
      </c>
      <c r="G4" s="580">
        <v>1</v>
      </c>
      <c r="H4" s="578">
        <v>3</v>
      </c>
      <c r="I4" s="579" t="s">
        <v>151</v>
      </c>
      <c r="J4" s="580">
        <v>3</v>
      </c>
      <c r="K4" s="578">
        <v>5</v>
      </c>
      <c r="L4" s="579" t="s">
        <v>151</v>
      </c>
      <c r="M4" s="580">
        <v>2</v>
      </c>
      <c r="N4" s="578">
        <v>4</v>
      </c>
      <c r="O4" s="579" t="s">
        <v>151</v>
      </c>
      <c r="P4" s="580">
        <v>1</v>
      </c>
      <c r="Q4" s="578">
        <v>5</v>
      </c>
      <c r="R4" s="579" t="s">
        <v>151</v>
      </c>
      <c r="S4" s="580">
        <v>0</v>
      </c>
      <c r="T4" s="578">
        <v>7</v>
      </c>
      <c r="U4" s="579" t="s">
        <v>151</v>
      </c>
      <c r="V4" s="580">
        <v>0</v>
      </c>
      <c r="W4" s="578">
        <v>9</v>
      </c>
      <c r="X4" s="579" t="s">
        <v>151</v>
      </c>
      <c r="Y4" s="580">
        <v>0</v>
      </c>
      <c r="Z4" s="578">
        <v>11</v>
      </c>
      <c r="AA4" s="579" t="s">
        <v>151</v>
      </c>
      <c r="AB4" s="580">
        <v>0</v>
      </c>
      <c r="AC4" s="578">
        <v>5</v>
      </c>
      <c r="AD4" s="579" t="s">
        <v>151</v>
      </c>
      <c r="AE4" s="580">
        <v>2</v>
      </c>
      <c r="AF4" s="603">
        <f>AG4+AH4+AI4</f>
        <v>9</v>
      </c>
      <c r="AG4" s="604">
        <v>8</v>
      </c>
      <c r="AH4" s="594">
        <v>1</v>
      </c>
      <c r="AI4" s="594">
        <v>0</v>
      </c>
      <c r="AJ4" s="605">
        <f>B4+E4+H4+K4+Q4+T4+Z4+AC4</f>
        <v>38</v>
      </c>
      <c r="AK4" s="605">
        <f>+D4+G4+J4+M4+S4+V4+AB4+AE4</f>
        <v>8</v>
      </c>
      <c r="AL4" s="606">
        <f>+AJ4-AK4</f>
        <v>30</v>
      </c>
      <c r="AM4" s="607">
        <f>+(AG4*3)+(AH4*1)</f>
        <v>25</v>
      </c>
      <c r="AN4" s="418">
        <v>1</v>
      </c>
      <c r="AO4" s="2"/>
      <c r="AU4" s="32" t="s">
        <v>12</v>
      </c>
      <c r="AV4" s="16" t="s">
        <v>171</v>
      </c>
      <c r="AW4" s="16">
        <v>1</v>
      </c>
      <c r="AX4" s="16"/>
      <c r="AY4" s="16" t="s">
        <v>182</v>
      </c>
    </row>
    <row r="5" spans="1:51" ht="19" customHeight="1" x14ac:dyDescent="0.55000000000000004">
      <c r="A5" s="608"/>
      <c r="B5" s="408"/>
      <c r="C5" s="409"/>
      <c r="D5" s="410"/>
      <c r="E5" s="7"/>
      <c r="F5" s="254" t="s">
        <v>152</v>
      </c>
      <c r="G5" s="581"/>
      <c r="H5" s="7"/>
      <c r="I5" s="609" t="s">
        <v>154</v>
      </c>
      <c r="J5" s="581"/>
      <c r="K5" s="7"/>
      <c r="L5" s="254" t="s">
        <v>152</v>
      </c>
      <c r="M5" s="581"/>
      <c r="N5" s="7"/>
      <c r="O5" s="254" t="s">
        <v>152</v>
      </c>
      <c r="P5" s="581"/>
      <c r="Q5" s="7"/>
      <c r="R5" s="254" t="s">
        <v>152</v>
      </c>
      <c r="S5" s="581"/>
      <c r="T5" s="7"/>
      <c r="U5" s="254" t="s">
        <v>152</v>
      </c>
      <c r="V5" s="581"/>
      <c r="W5" s="7"/>
      <c r="X5" s="254" t="s">
        <v>152</v>
      </c>
      <c r="Y5" s="581"/>
      <c r="Z5" s="7"/>
      <c r="AA5" s="254" t="s">
        <v>152</v>
      </c>
      <c r="AB5" s="581"/>
      <c r="AC5" s="7"/>
      <c r="AD5" s="254" t="s">
        <v>152</v>
      </c>
      <c r="AE5" s="581"/>
      <c r="AF5" s="610"/>
      <c r="AG5" s="611"/>
      <c r="AH5" s="612"/>
      <c r="AI5" s="612"/>
      <c r="AJ5" s="612"/>
      <c r="AK5" s="612"/>
      <c r="AL5" s="613"/>
      <c r="AM5" s="614"/>
      <c r="AN5" s="419"/>
      <c r="AO5" s="2"/>
      <c r="AU5" s="32" t="s">
        <v>12</v>
      </c>
      <c r="AV5" s="16" t="s">
        <v>174</v>
      </c>
      <c r="AW5" s="16">
        <v>1</v>
      </c>
      <c r="AX5" s="16"/>
      <c r="AY5" s="16" t="s">
        <v>181</v>
      </c>
    </row>
    <row r="6" spans="1:51" ht="19" customHeight="1" x14ac:dyDescent="0.55000000000000004">
      <c r="A6" s="429" t="s">
        <v>14</v>
      </c>
      <c r="B6" s="578">
        <v>1</v>
      </c>
      <c r="C6" s="579"/>
      <c r="D6" s="580">
        <v>2</v>
      </c>
      <c r="E6" s="394"/>
      <c r="F6" s="395"/>
      <c r="G6" s="396"/>
      <c r="H6" s="578">
        <v>1</v>
      </c>
      <c r="I6" s="579" t="s">
        <v>151</v>
      </c>
      <c r="J6" s="580">
        <v>3</v>
      </c>
      <c r="K6" s="578">
        <v>2</v>
      </c>
      <c r="L6" s="579" t="s">
        <v>151</v>
      </c>
      <c r="M6" s="580">
        <v>1</v>
      </c>
      <c r="N6" s="578">
        <v>6</v>
      </c>
      <c r="O6" s="579" t="s">
        <v>151</v>
      </c>
      <c r="P6" s="580">
        <v>4</v>
      </c>
      <c r="Q6" s="578">
        <v>2</v>
      </c>
      <c r="R6" s="579" t="s">
        <v>151</v>
      </c>
      <c r="S6" s="580">
        <v>4</v>
      </c>
      <c r="T6" s="578">
        <v>6</v>
      </c>
      <c r="U6" s="579" t="s">
        <v>151</v>
      </c>
      <c r="V6" s="580">
        <v>0</v>
      </c>
      <c r="W6" s="578">
        <v>6</v>
      </c>
      <c r="X6" s="579" t="s">
        <v>151</v>
      </c>
      <c r="Y6" s="580">
        <v>0</v>
      </c>
      <c r="Z6" s="578">
        <v>2</v>
      </c>
      <c r="AA6" s="579" t="s">
        <v>151</v>
      </c>
      <c r="AB6" s="580">
        <v>0</v>
      </c>
      <c r="AC6" s="578">
        <v>2</v>
      </c>
      <c r="AD6" s="579" t="s">
        <v>151</v>
      </c>
      <c r="AE6" s="580">
        <v>2</v>
      </c>
      <c r="AF6" s="603">
        <f>AG6+AH6+AI6</f>
        <v>9</v>
      </c>
      <c r="AG6" s="604">
        <v>5</v>
      </c>
      <c r="AH6" s="594">
        <v>1</v>
      </c>
      <c r="AI6" s="594">
        <v>3</v>
      </c>
      <c r="AJ6" s="605">
        <f>B6+E6+H6+K6+Q6+T6+Z6+AC6</f>
        <v>16</v>
      </c>
      <c r="AK6" s="605">
        <f>+D6+G6+J6+M6+S6+V6+AB6+AE6</f>
        <v>12</v>
      </c>
      <c r="AL6" s="606">
        <f>+AJ6-AK6</f>
        <v>4</v>
      </c>
      <c r="AM6" s="607">
        <f t="shared" ref="AM6" si="0">+(AG6*3)+(AH6*1)</f>
        <v>16</v>
      </c>
      <c r="AN6" s="418">
        <v>4</v>
      </c>
      <c r="AO6" s="2"/>
      <c r="AU6" s="32" t="s">
        <v>18</v>
      </c>
      <c r="AV6" s="16" t="s">
        <v>175</v>
      </c>
      <c r="AW6" s="16">
        <v>1</v>
      </c>
      <c r="AX6" s="16"/>
      <c r="AY6" s="16" t="s">
        <v>181</v>
      </c>
    </row>
    <row r="7" spans="1:51" ht="19" customHeight="1" x14ac:dyDescent="0.55000000000000004">
      <c r="A7" s="430"/>
      <c r="B7" s="7"/>
      <c r="C7" s="254" t="s">
        <v>153</v>
      </c>
      <c r="D7" s="581"/>
      <c r="E7" s="397"/>
      <c r="F7" s="398"/>
      <c r="G7" s="399"/>
      <c r="H7" s="7"/>
      <c r="I7" s="254" t="s">
        <v>153</v>
      </c>
      <c r="J7" s="581"/>
      <c r="K7" s="7"/>
      <c r="L7" s="254" t="s">
        <v>152</v>
      </c>
      <c r="M7" s="581"/>
      <c r="N7" s="7"/>
      <c r="O7" s="254" t="s">
        <v>152</v>
      </c>
      <c r="P7" s="581"/>
      <c r="Q7" s="7"/>
      <c r="R7" s="254" t="s">
        <v>153</v>
      </c>
      <c r="S7" s="581"/>
      <c r="T7" s="7"/>
      <c r="U7" s="254" t="s">
        <v>152</v>
      </c>
      <c r="V7" s="581"/>
      <c r="W7" s="7"/>
      <c r="X7" s="254" t="s">
        <v>152</v>
      </c>
      <c r="Y7" s="581"/>
      <c r="Z7" s="7"/>
      <c r="AA7" s="254" t="s">
        <v>152</v>
      </c>
      <c r="AB7" s="581"/>
      <c r="AC7" s="7"/>
      <c r="AD7" s="609" t="s">
        <v>154</v>
      </c>
      <c r="AE7" s="581"/>
      <c r="AF7" s="610"/>
      <c r="AG7" s="611"/>
      <c r="AH7" s="612"/>
      <c r="AI7" s="612"/>
      <c r="AJ7" s="615"/>
      <c r="AK7" s="612"/>
      <c r="AL7" s="613"/>
      <c r="AM7" s="614"/>
      <c r="AN7" s="419"/>
      <c r="AO7" s="2"/>
      <c r="AU7" s="32" t="s">
        <v>19</v>
      </c>
      <c r="AV7" s="16" t="s">
        <v>178</v>
      </c>
      <c r="AW7" s="16">
        <v>1</v>
      </c>
      <c r="AX7" s="16"/>
      <c r="AY7" s="16" t="s">
        <v>180</v>
      </c>
    </row>
    <row r="8" spans="1:51" ht="19" customHeight="1" x14ac:dyDescent="0.55000000000000004">
      <c r="A8" s="616" t="s">
        <v>12</v>
      </c>
      <c r="B8" s="578">
        <v>3</v>
      </c>
      <c r="C8" s="579" t="s">
        <v>151</v>
      </c>
      <c r="D8" s="580">
        <v>3</v>
      </c>
      <c r="E8" s="578">
        <v>3</v>
      </c>
      <c r="F8" s="579" t="s">
        <v>151</v>
      </c>
      <c r="G8" s="580">
        <v>1</v>
      </c>
      <c r="H8" s="394"/>
      <c r="I8" s="395"/>
      <c r="J8" s="396"/>
      <c r="K8" s="578">
        <v>2</v>
      </c>
      <c r="L8" s="579" t="s">
        <v>151</v>
      </c>
      <c r="M8" s="580">
        <v>0</v>
      </c>
      <c r="N8" s="578">
        <v>4</v>
      </c>
      <c r="O8" s="579" t="s">
        <v>151</v>
      </c>
      <c r="P8" s="580">
        <v>0</v>
      </c>
      <c r="Q8" s="578">
        <v>1</v>
      </c>
      <c r="R8" s="579" t="s">
        <v>151</v>
      </c>
      <c r="S8" s="580">
        <v>0</v>
      </c>
      <c r="T8" s="578">
        <v>1</v>
      </c>
      <c r="U8" s="579" t="s">
        <v>151</v>
      </c>
      <c r="V8" s="580">
        <v>3</v>
      </c>
      <c r="W8" s="578">
        <v>3</v>
      </c>
      <c r="X8" s="579" t="s">
        <v>151</v>
      </c>
      <c r="Y8" s="580">
        <v>0</v>
      </c>
      <c r="Z8" s="578">
        <v>6</v>
      </c>
      <c r="AA8" s="579" t="s">
        <v>151</v>
      </c>
      <c r="AB8" s="580">
        <v>0</v>
      </c>
      <c r="AC8" s="578">
        <v>5</v>
      </c>
      <c r="AD8" s="579" t="s">
        <v>151</v>
      </c>
      <c r="AE8" s="580">
        <v>0</v>
      </c>
      <c r="AF8" s="603">
        <f>AG8+AH8+AI8</f>
        <v>9</v>
      </c>
      <c r="AG8" s="604">
        <v>7</v>
      </c>
      <c r="AH8" s="594">
        <v>1</v>
      </c>
      <c r="AI8" s="594">
        <v>1</v>
      </c>
      <c r="AJ8" s="605">
        <f>B8+E8+H8+K8+Q8+T8+Z8+AC8</f>
        <v>21</v>
      </c>
      <c r="AK8" s="605">
        <f>+D8+G8+J8+M8+S8+V8+AB8+AE8</f>
        <v>7</v>
      </c>
      <c r="AL8" s="606">
        <f t="shared" ref="AL8" si="1">+AJ8-AK8</f>
        <v>14</v>
      </c>
      <c r="AM8" s="607">
        <f t="shared" ref="AM8" si="2">+(AG8*3)+(AH8*1)</f>
        <v>22</v>
      </c>
      <c r="AN8" s="418">
        <v>2</v>
      </c>
      <c r="AO8" s="2"/>
      <c r="AU8" s="32" t="s">
        <v>17</v>
      </c>
      <c r="AV8" s="16" t="s">
        <v>179</v>
      </c>
      <c r="AW8" s="16">
        <v>1</v>
      </c>
      <c r="AX8" s="16"/>
      <c r="AY8" s="16" t="s">
        <v>180</v>
      </c>
    </row>
    <row r="9" spans="1:51" ht="19" customHeight="1" x14ac:dyDescent="0.55000000000000004">
      <c r="A9" s="616"/>
      <c r="B9" s="7"/>
      <c r="C9" s="609" t="s">
        <v>154</v>
      </c>
      <c r="D9" s="581"/>
      <c r="E9" s="7"/>
      <c r="F9" s="254" t="s">
        <v>152</v>
      </c>
      <c r="G9" s="581"/>
      <c r="H9" s="397"/>
      <c r="I9" s="398"/>
      <c r="J9" s="399"/>
      <c r="K9" s="7"/>
      <c r="L9" s="254" t="s">
        <v>152</v>
      </c>
      <c r="M9" s="581"/>
      <c r="N9" s="7"/>
      <c r="O9" s="254" t="s">
        <v>152</v>
      </c>
      <c r="P9" s="581"/>
      <c r="Q9" s="7"/>
      <c r="R9" s="254" t="s">
        <v>152</v>
      </c>
      <c r="S9" s="581"/>
      <c r="T9" s="7"/>
      <c r="U9" s="254" t="s">
        <v>153</v>
      </c>
      <c r="V9" s="581"/>
      <c r="W9" s="7"/>
      <c r="X9" s="254" t="s">
        <v>152</v>
      </c>
      <c r="Y9" s="581"/>
      <c r="Z9" s="7"/>
      <c r="AA9" s="254" t="s">
        <v>152</v>
      </c>
      <c r="AB9" s="581"/>
      <c r="AC9" s="7"/>
      <c r="AD9" s="254" t="s">
        <v>152</v>
      </c>
      <c r="AE9" s="581"/>
      <c r="AF9" s="610"/>
      <c r="AG9" s="611"/>
      <c r="AH9" s="612"/>
      <c r="AI9" s="612"/>
      <c r="AJ9" s="612"/>
      <c r="AK9" s="612"/>
      <c r="AL9" s="613"/>
      <c r="AM9" s="614"/>
      <c r="AN9" s="419"/>
      <c r="AO9" s="2"/>
      <c r="AU9" s="87" t="s">
        <v>133</v>
      </c>
      <c r="AV9" s="88" t="s">
        <v>197</v>
      </c>
      <c r="AW9" s="16">
        <v>1</v>
      </c>
      <c r="AX9" s="16"/>
      <c r="AY9" s="16" t="s">
        <v>206</v>
      </c>
    </row>
    <row r="10" spans="1:51" ht="19" customHeight="1" x14ac:dyDescent="0.55000000000000004">
      <c r="A10" s="616" t="s">
        <v>13</v>
      </c>
      <c r="B10" s="578">
        <v>2</v>
      </c>
      <c r="C10" s="579" t="s">
        <v>151</v>
      </c>
      <c r="D10" s="580">
        <v>5</v>
      </c>
      <c r="E10" s="578">
        <v>1</v>
      </c>
      <c r="F10" s="579" t="s">
        <v>151</v>
      </c>
      <c r="G10" s="580">
        <v>2</v>
      </c>
      <c r="H10" s="578">
        <v>0</v>
      </c>
      <c r="I10" s="579" t="s">
        <v>151</v>
      </c>
      <c r="J10" s="580">
        <v>2</v>
      </c>
      <c r="K10" s="394"/>
      <c r="L10" s="395"/>
      <c r="M10" s="396"/>
      <c r="N10" s="578">
        <v>0</v>
      </c>
      <c r="O10" s="579" t="s">
        <v>151</v>
      </c>
      <c r="P10" s="580">
        <v>7</v>
      </c>
      <c r="Q10" s="578">
        <v>1</v>
      </c>
      <c r="R10" s="579" t="s">
        <v>151</v>
      </c>
      <c r="S10" s="580">
        <v>4</v>
      </c>
      <c r="T10" s="578">
        <v>6</v>
      </c>
      <c r="U10" s="579" t="s">
        <v>151</v>
      </c>
      <c r="V10" s="580">
        <v>0</v>
      </c>
      <c r="W10" s="578">
        <v>5</v>
      </c>
      <c r="X10" s="579" t="s">
        <v>151</v>
      </c>
      <c r="Y10" s="580">
        <v>0</v>
      </c>
      <c r="Z10" s="578">
        <v>3</v>
      </c>
      <c r="AA10" s="579" t="s">
        <v>151</v>
      </c>
      <c r="AB10" s="580">
        <v>0</v>
      </c>
      <c r="AC10" s="578">
        <v>3</v>
      </c>
      <c r="AD10" s="579" t="s">
        <v>151</v>
      </c>
      <c r="AE10" s="580">
        <v>2</v>
      </c>
      <c r="AF10" s="603">
        <f>AG10+AH10+AI10</f>
        <v>9</v>
      </c>
      <c r="AG10" s="604">
        <v>4</v>
      </c>
      <c r="AH10" s="594">
        <v>0</v>
      </c>
      <c r="AI10" s="594">
        <v>5</v>
      </c>
      <c r="AJ10" s="605">
        <f>B10+E10+H10+K10+Q10+T10+Z10+AC10</f>
        <v>16</v>
      </c>
      <c r="AK10" s="605">
        <f>+D10+G10+J10+M10+S10+V10+AB10+AE10</f>
        <v>15</v>
      </c>
      <c r="AL10" s="606">
        <f t="shared" ref="AL10" si="3">+AJ10-AK10</f>
        <v>1</v>
      </c>
      <c r="AM10" s="607">
        <f t="shared" ref="AM10" si="4">+(AG10*3)+(AH10*1)</f>
        <v>12</v>
      </c>
      <c r="AN10" s="418">
        <v>6</v>
      </c>
      <c r="AO10" s="2"/>
      <c r="AU10" s="87" t="s">
        <v>133</v>
      </c>
      <c r="AV10" s="16" t="s">
        <v>240</v>
      </c>
      <c r="AW10" s="16">
        <v>1</v>
      </c>
      <c r="AX10" s="16"/>
      <c r="AY10" s="16" t="s">
        <v>238</v>
      </c>
    </row>
    <row r="11" spans="1:51" ht="19" customHeight="1" x14ac:dyDescent="0.55000000000000004">
      <c r="A11" s="616"/>
      <c r="B11" s="7"/>
      <c r="C11" s="254" t="s">
        <v>153</v>
      </c>
      <c r="D11" s="581"/>
      <c r="E11" s="7"/>
      <c r="F11" s="254" t="s">
        <v>153</v>
      </c>
      <c r="G11" s="581"/>
      <c r="H11" s="617"/>
      <c r="I11" s="254" t="s">
        <v>153</v>
      </c>
      <c r="J11" s="618"/>
      <c r="K11" s="397"/>
      <c r="L11" s="398"/>
      <c r="M11" s="399"/>
      <c r="N11" s="7"/>
      <c r="O11" s="254" t="s">
        <v>153</v>
      </c>
      <c r="P11" s="581"/>
      <c r="Q11" s="7"/>
      <c r="R11" s="254" t="s">
        <v>153</v>
      </c>
      <c r="S11" s="581"/>
      <c r="T11" s="7"/>
      <c r="U11" s="254" t="s">
        <v>152</v>
      </c>
      <c r="V11" s="581"/>
      <c r="W11" s="7"/>
      <c r="X11" s="254" t="s">
        <v>152</v>
      </c>
      <c r="Y11" s="581"/>
      <c r="Z11" s="7"/>
      <c r="AA11" s="254" t="s">
        <v>152</v>
      </c>
      <c r="AB11" s="581"/>
      <c r="AC11" s="7"/>
      <c r="AD11" s="254" t="s">
        <v>152</v>
      </c>
      <c r="AE11" s="581"/>
      <c r="AF11" s="610"/>
      <c r="AG11" s="611"/>
      <c r="AH11" s="612"/>
      <c r="AI11" s="612"/>
      <c r="AJ11" s="612"/>
      <c r="AK11" s="612"/>
      <c r="AL11" s="613"/>
      <c r="AM11" s="614"/>
      <c r="AN11" s="419"/>
      <c r="AO11" s="2"/>
      <c r="AU11" s="16" t="s">
        <v>50</v>
      </c>
      <c r="AV11" s="16" t="s">
        <v>239</v>
      </c>
      <c r="AW11" s="16">
        <v>1</v>
      </c>
      <c r="AX11" s="16"/>
      <c r="AY11" s="16" t="s">
        <v>238</v>
      </c>
    </row>
    <row r="12" spans="1:51" ht="19" customHeight="1" x14ac:dyDescent="0.55000000000000004">
      <c r="A12" s="429" t="s">
        <v>18</v>
      </c>
      <c r="B12" s="578">
        <v>1</v>
      </c>
      <c r="C12" s="579" t="s">
        <v>151</v>
      </c>
      <c r="D12" s="580">
        <v>4</v>
      </c>
      <c r="E12" s="578">
        <v>4</v>
      </c>
      <c r="F12" s="579" t="s">
        <v>151</v>
      </c>
      <c r="G12" s="580">
        <v>6</v>
      </c>
      <c r="H12" s="7">
        <v>0</v>
      </c>
      <c r="I12" s="579" t="s">
        <v>151</v>
      </c>
      <c r="J12" s="581">
        <v>4</v>
      </c>
      <c r="K12" s="579">
        <v>7</v>
      </c>
      <c r="L12" s="579" t="s">
        <v>151</v>
      </c>
      <c r="M12" s="580">
        <v>0</v>
      </c>
      <c r="N12" s="394"/>
      <c r="O12" s="395"/>
      <c r="P12" s="396"/>
      <c r="Q12" s="578">
        <v>0</v>
      </c>
      <c r="R12" s="579" t="s">
        <v>151</v>
      </c>
      <c r="S12" s="580">
        <v>5</v>
      </c>
      <c r="T12" s="578">
        <v>3</v>
      </c>
      <c r="U12" s="579" t="s">
        <v>151</v>
      </c>
      <c r="V12" s="580">
        <v>1</v>
      </c>
      <c r="W12" s="578">
        <v>2</v>
      </c>
      <c r="X12" s="579" t="s">
        <v>151</v>
      </c>
      <c r="Y12" s="580">
        <v>2</v>
      </c>
      <c r="Z12" s="578">
        <v>5</v>
      </c>
      <c r="AA12" s="579" t="s">
        <v>151</v>
      </c>
      <c r="AB12" s="580">
        <v>1</v>
      </c>
      <c r="AC12" s="578">
        <v>3</v>
      </c>
      <c r="AD12" s="579" t="s">
        <v>151</v>
      </c>
      <c r="AE12" s="580">
        <v>1</v>
      </c>
      <c r="AF12" s="603">
        <f>AG12+AH12+AI12</f>
        <v>9</v>
      </c>
      <c r="AG12" s="604">
        <v>4</v>
      </c>
      <c r="AH12" s="594">
        <v>1</v>
      </c>
      <c r="AI12" s="594">
        <v>4</v>
      </c>
      <c r="AJ12" s="605">
        <f>B12+E12+H12+K12+Q12+T12+Z12+AC12</f>
        <v>23</v>
      </c>
      <c r="AK12" s="605">
        <f>+D12+G12+J12+M12+S12+V12+AB12+AE12</f>
        <v>22</v>
      </c>
      <c r="AL12" s="606">
        <f t="shared" ref="AL12" si="5">+AJ12-AK12</f>
        <v>1</v>
      </c>
      <c r="AM12" s="607">
        <f t="shared" ref="AM12" si="6">+(AG12*3)+(AH12*1)</f>
        <v>13</v>
      </c>
      <c r="AN12" s="418">
        <v>5</v>
      </c>
      <c r="AO12" s="2"/>
      <c r="AU12" s="255" t="s">
        <v>109</v>
      </c>
      <c r="AV12" s="255" t="s">
        <v>243</v>
      </c>
      <c r="AW12" s="255">
        <v>1</v>
      </c>
      <c r="AX12" s="255"/>
      <c r="AY12" s="255" t="s">
        <v>242</v>
      </c>
    </row>
    <row r="13" spans="1:51" ht="19" customHeight="1" x14ac:dyDescent="0.55000000000000004">
      <c r="A13" s="430"/>
      <c r="B13" s="7"/>
      <c r="C13" s="254" t="s">
        <v>153</v>
      </c>
      <c r="D13" s="581"/>
      <c r="E13" s="7"/>
      <c r="F13" s="254" t="s">
        <v>153</v>
      </c>
      <c r="G13" s="581"/>
      <c r="H13" s="7"/>
      <c r="I13" s="254" t="s">
        <v>153</v>
      </c>
      <c r="J13" s="581"/>
      <c r="K13" s="254"/>
      <c r="L13" s="254" t="s">
        <v>152</v>
      </c>
      <c r="M13" s="581"/>
      <c r="N13" s="397"/>
      <c r="O13" s="398"/>
      <c r="P13" s="399"/>
      <c r="Q13" s="7"/>
      <c r="R13" s="254" t="s">
        <v>153</v>
      </c>
      <c r="S13" s="581"/>
      <c r="T13" s="7"/>
      <c r="U13" s="254" t="s">
        <v>152</v>
      </c>
      <c r="V13" s="581"/>
      <c r="W13" s="7"/>
      <c r="X13" s="254" t="s">
        <v>154</v>
      </c>
      <c r="Y13" s="581"/>
      <c r="Z13" s="7"/>
      <c r="AA13" s="254" t="s">
        <v>152</v>
      </c>
      <c r="AB13" s="581"/>
      <c r="AC13" s="7"/>
      <c r="AD13" s="254" t="s">
        <v>152</v>
      </c>
      <c r="AE13" s="581"/>
      <c r="AF13" s="610"/>
      <c r="AG13" s="611"/>
      <c r="AH13" s="612"/>
      <c r="AI13" s="612"/>
      <c r="AJ13" s="612"/>
      <c r="AK13" s="612"/>
      <c r="AL13" s="613"/>
      <c r="AM13" s="614"/>
      <c r="AN13" s="419"/>
      <c r="AO13" s="2"/>
      <c r="AU13" s="256"/>
      <c r="AV13" s="256"/>
      <c r="AW13" s="256"/>
      <c r="AX13" s="256"/>
      <c r="AY13" s="256"/>
    </row>
    <row r="14" spans="1:51" ht="19" customHeight="1" x14ac:dyDescent="0.55000000000000004">
      <c r="A14" s="429" t="s">
        <v>19</v>
      </c>
      <c r="B14" s="578">
        <v>0</v>
      </c>
      <c r="C14" s="579" t="s">
        <v>151</v>
      </c>
      <c r="D14" s="580">
        <v>5</v>
      </c>
      <c r="E14" s="578">
        <v>4</v>
      </c>
      <c r="F14" s="579" t="s">
        <v>151</v>
      </c>
      <c r="G14" s="580">
        <v>2</v>
      </c>
      <c r="H14" s="578">
        <v>0</v>
      </c>
      <c r="I14" s="579" t="s">
        <v>151</v>
      </c>
      <c r="J14" s="580">
        <v>1</v>
      </c>
      <c r="K14" s="578">
        <v>4</v>
      </c>
      <c r="L14" s="579" t="s">
        <v>151</v>
      </c>
      <c r="M14" s="580">
        <v>1</v>
      </c>
      <c r="N14" s="578">
        <v>5</v>
      </c>
      <c r="O14" s="579" t="s">
        <v>151</v>
      </c>
      <c r="P14" s="580">
        <v>0</v>
      </c>
      <c r="Q14" s="394"/>
      <c r="R14" s="395"/>
      <c r="S14" s="396"/>
      <c r="T14" s="578">
        <v>2</v>
      </c>
      <c r="U14" s="579" t="s">
        <v>151</v>
      </c>
      <c r="V14" s="580">
        <v>0</v>
      </c>
      <c r="W14" s="578">
        <v>5</v>
      </c>
      <c r="X14" s="579" t="s">
        <v>151</v>
      </c>
      <c r="Y14" s="580">
        <v>0</v>
      </c>
      <c r="Z14" s="578">
        <v>11</v>
      </c>
      <c r="AA14" s="579" t="s">
        <v>151</v>
      </c>
      <c r="AB14" s="580">
        <v>0</v>
      </c>
      <c r="AC14" s="578">
        <v>6</v>
      </c>
      <c r="AD14" s="579" t="s">
        <v>151</v>
      </c>
      <c r="AE14" s="580">
        <v>2</v>
      </c>
      <c r="AF14" s="603">
        <f>AG14+AH14+AI14</f>
        <v>9</v>
      </c>
      <c r="AG14" s="604">
        <v>7</v>
      </c>
      <c r="AH14" s="594">
        <v>0</v>
      </c>
      <c r="AI14" s="594">
        <v>2</v>
      </c>
      <c r="AJ14" s="605">
        <f>B14+E14+H14+K14+Q14+T14+Z14+AC14</f>
        <v>27</v>
      </c>
      <c r="AK14" s="605">
        <f>+D14+G14+J14+M14+S14+V14+AB14+AE14</f>
        <v>11</v>
      </c>
      <c r="AL14" s="606">
        <f t="shared" ref="AL14" si="7">+AJ14-AK14</f>
        <v>16</v>
      </c>
      <c r="AM14" s="607">
        <f t="shared" ref="AM14" si="8">+(AG14*3)+(AH14*1)</f>
        <v>21</v>
      </c>
      <c r="AN14" s="418">
        <v>3</v>
      </c>
      <c r="AO14" s="2"/>
      <c r="AU14" t="s">
        <v>20</v>
      </c>
    </row>
    <row r="15" spans="1:51" ht="19" customHeight="1" x14ac:dyDescent="0.55000000000000004">
      <c r="A15" s="430"/>
      <c r="B15" s="7"/>
      <c r="C15" s="254" t="s">
        <v>153</v>
      </c>
      <c r="D15" s="581"/>
      <c r="E15" s="7"/>
      <c r="F15" s="254" t="s">
        <v>152</v>
      </c>
      <c r="G15" s="581"/>
      <c r="H15" s="7"/>
      <c r="I15" s="254" t="s">
        <v>153</v>
      </c>
      <c r="J15" s="581"/>
      <c r="K15" s="7"/>
      <c r="L15" s="254" t="s">
        <v>152</v>
      </c>
      <c r="M15" s="581"/>
      <c r="N15" s="7"/>
      <c r="O15" s="254" t="s">
        <v>152</v>
      </c>
      <c r="P15" s="581"/>
      <c r="Q15" s="397"/>
      <c r="R15" s="398"/>
      <c r="S15" s="399"/>
      <c r="T15" s="7"/>
      <c r="U15" s="254" t="s">
        <v>152</v>
      </c>
      <c r="V15" s="581"/>
      <c r="W15" s="7"/>
      <c r="X15" s="254" t="s">
        <v>152</v>
      </c>
      <c r="Y15" s="581"/>
      <c r="Z15" s="7"/>
      <c r="AA15" s="254" t="s">
        <v>152</v>
      </c>
      <c r="AB15" s="581"/>
      <c r="AC15" s="7"/>
      <c r="AD15" s="254" t="s">
        <v>152</v>
      </c>
      <c r="AE15" s="581"/>
      <c r="AF15" s="610"/>
      <c r="AG15" s="611"/>
      <c r="AH15" s="612"/>
      <c r="AI15" s="612"/>
      <c r="AJ15" s="612"/>
      <c r="AK15" s="612"/>
      <c r="AL15" s="613"/>
      <c r="AM15" s="614"/>
      <c r="AN15" s="419"/>
      <c r="AO15" s="2"/>
      <c r="AU15" s="4" t="s">
        <v>21</v>
      </c>
      <c r="AV15" s="4" t="s">
        <v>22</v>
      </c>
      <c r="AW15" s="4" t="s">
        <v>23</v>
      </c>
      <c r="AX15" s="4" t="s">
        <v>24</v>
      </c>
    </row>
    <row r="16" spans="1:51" ht="19" customHeight="1" x14ac:dyDescent="0.55000000000000004">
      <c r="A16" s="583" t="s">
        <v>15</v>
      </c>
      <c r="B16" s="578">
        <v>0</v>
      </c>
      <c r="C16" s="579" t="s">
        <v>151</v>
      </c>
      <c r="D16" s="580">
        <v>7</v>
      </c>
      <c r="E16" s="578">
        <v>0</v>
      </c>
      <c r="F16" s="579" t="s">
        <v>151</v>
      </c>
      <c r="G16" s="580">
        <v>6</v>
      </c>
      <c r="H16" s="578">
        <v>3</v>
      </c>
      <c r="I16" s="579" t="s">
        <v>151</v>
      </c>
      <c r="J16" s="580">
        <v>1</v>
      </c>
      <c r="K16" s="578">
        <v>0</v>
      </c>
      <c r="L16" s="579" t="s">
        <v>151</v>
      </c>
      <c r="M16" s="580">
        <v>6</v>
      </c>
      <c r="N16" s="578">
        <v>1</v>
      </c>
      <c r="O16" s="579" t="s">
        <v>151</v>
      </c>
      <c r="P16" s="580">
        <v>3</v>
      </c>
      <c r="Q16" s="578">
        <v>0</v>
      </c>
      <c r="R16" s="579" t="s">
        <v>151</v>
      </c>
      <c r="S16" s="580">
        <v>2</v>
      </c>
      <c r="T16" s="394"/>
      <c r="U16" s="395"/>
      <c r="V16" s="396"/>
      <c r="W16" s="578">
        <v>1</v>
      </c>
      <c r="X16" s="579" t="s">
        <v>151</v>
      </c>
      <c r="Y16" s="580">
        <v>0</v>
      </c>
      <c r="Z16" s="578">
        <v>1</v>
      </c>
      <c r="AA16" s="579" t="s">
        <v>151</v>
      </c>
      <c r="AB16" s="580">
        <v>1</v>
      </c>
      <c r="AC16" s="578">
        <v>0</v>
      </c>
      <c r="AD16" s="579" t="s">
        <v>151</v>
      </c>
      <c r="AE16" s="580">
        <v>1</v>
      </c>
      <c r="AF16" s="603">
        <f>AG16+AH16+AI16</f>
        <v>9</v>
      </c>
      <c r="AG16" s="604">
        <v>2</v>
      </c>
      <c r="AH16" s="594">
        <v>1</v>
      </c>
      <c r="AI16" s="594">
        <v>6</v>
      </c>
      <c r="AJ16" s="605">
        <f>B16+E16+H16+K16+Q16+T16+Z16+AC16</f>
        <v>4</v>
      </c>
      <c r="AK16" s="605">
        <f>+D16+G16+J16+M16+S16+V16+AB16+AE16</f>
        <v>24</v>
      </c>
      <c r="AL16" s="606">
        <f t="shared" ref="AL16" si="9">+AJ16-AK16</f>
        <v>-20</v>
      </c>
      <c r="AM16" s="607">
        <f t="shared" ref="AM16" si="10">+(AG16*3)+(AH16*1)</f>
        <v>7</v>
      </c>
      <c r="AN16" s="418">
        <v>8</v>
      </c>
      <c r="AO16" s="2"/>
      <c r="AU16" s="115">
        <v>1</v>
      </c>
      <c r="AV16" s="116">
        <v>30</v>
      </c>
      <c r="AW16" s="88" t="s">
        <v>155</v>
      </c>
      <c r="AX16" s="31" t="s">
        <v>100</v>
      </c>
    </row>
    <row r="17" spans="1:50" ht="19" customHeight="1" x14ac:dyDescent="0.55000000000000004">
      <c r="A17" s="619"/>
      <c r="B17" s="7"/>
      <c r="C17" s="254" t="s">
        <v>153</v>
      </c>
      <c r="D17" s="581"/>
      <c r="E17" s="7"/>
      <c r="F17" s="254" t="s">
        <v>153</v>
      </c>
      <c r="G17" s="581"/>
      <c r="H17" s="7"/>
      <c r="I17" s="254" t="s">
        <v>152</v>
      </c>
      <c r="J17" s="581"/>
      <c r="K17" s="7"/>
      <c r="L17" s="254" t="s">
        <v>153</v>
      </c>
      <c r="M17" s="581"/>
      <c r="N17" s="7"/>
      <c r="O17" s="254" t="s">
        <v>153</v>
      </c>
      <c r="P17" s="581"/>
      <c r="Q17" s="7"/>
      <c r="R17" s="254" t="s">
        <v>153</v>
      </c>
      <c r="S17" s="581"/>
      <c r="T17" s="397"/>
      <c r="U17" s="398"/>
      <c r="V17" s="399"/>
      <c r="W17" s="7"/>
      <c r="X17" s="254" t="s">
        <v>152</v>
      </c>
      <c r="Y17" s="581"/>
      <c r="Z17" s="7"/>
      <c r="AA17" s="609" t="s">
        <v>154</v>
      </c>
      <c r="AB17" s="581"/>
      <c r="AC17" s="7"/>
      <c r="AD17" s="254" t="s">
        <v>153</v>
      </c>
      <c r="AE17" s="581"/>
      <c r="AF17" s="610"/>
      <c r="AG17" s="611"/>
      <c r="AH17" s="612"/>
      <c r="AI17" s="612"/>
      <c r="AJ17" s="612"/>
      <c r="AK17" s="612"/>
      <c r="AL17" s="613"/>
      <c r="AM17" s="614"/>
      <c r="AN17" s="419"/>
      <c r="AO17" s="2"/>
      <c r="AU17" s="115">
        <v>2</v>
      </c>
      <c r="AV17" s="116">
        <v>13</v>
      </c>
      <c r="AW17" s="117" t="s">
        <v>147</v>
      </c>
      <c r="AX17" s="118" t="s">
        <v>19</v>
      </c>
    </row>
    <row r="18" spans="1:50" ht="19" customHeight="1" x14ac:dyDescent="0.55000000000000004">
      <c r="A18" s="429" t="s">
        <v>17</v>
      </c>
      <c r="B18" s="578">
        <v>0</v>
      </c>
      <c r="C18" s="579" t="s">
        <v>151</v>
      </c>
      <c r="D18" s="580">
        <v>9</v>
      </c>
      <c r="E18" s="578">
        <v>0</v>
      </c>
      <c r="F18" s="579" t="s">
        <v>151</v>
      </c>
      <c r="G18" s="580">
        <v>6</v>
      </c>
      <c r="H18" s="578">
        <v>0</v>
      </c>
      <c r="I18" s="579" t="s">
        <v>151</v>
      </c>
      <c r="J18" s="580">
        <v>3</v>
      </c>
      <c r="K18" s="578">
        <v>0</v>
      </c>
      <c r="L18" s="579" t="s">
        <v>151</v>
      </c>
      <c r="M18" s="580">
        <v>5</v>
      </c>
      <c r="N18" s="578">
        <v>2</v>
      </c>
      <c r="O18" s="579" t="s">
        <v>151</v>
      </c>
      <c r="P18" s="580">
        <v>2</v>
      </c>
      <c r="Q18" s="578">
        <v>0</v>
      </c>
      <c r="R18" s="579" t="s">
        <v>151</v>
      </c>
      <c r="S18" s="580">
        <v>5</v>
      </c>
      <c r="T18" s="578">
        <v>0</v>
      </c>
      <c r="U18" s="579" t="s">
        <v>151</v>
      </c>
      <c r="V18" s="580">
        <v>1</v>
      </c>
      <c r="W18" s="394"/>
      <c r="X18" s="395"/>
      <c r="Y18" s="396"/>
      <c r="Z18" s="578">
        <v>1</v>
      </c>
      <c r="AA18" s="579" t="s">
        <v>151</v>
      </c>
      <c r="AB18" s="580">
        <v>0</v>
      </c>
      <c r="AC18" s="578">
        <v>0</v>
      </c>
      <c r="AD18" s="579" t="s">
        <v>151</v>
      </c>
      <c r="AE18" s="580">
        <v>8</v>
      </c>
      <c r="AF18" s="603">
        <f>AG18+AH18+AI18</f>
        <v>9</v>
      </c>
      <c r="AG18" s="604">
        <v>1</v>
      </c>
      <c r="AH18" s="594">
        <v>1</v>
      </c>
      <c r="AI18" s="594">
        <v>7</v>
      </c>
      <c r="AJ18" s="605">
        <f>B18+E18+H18+K18+Q18+T18+Z18+AC18</f>
        <v>1</v>
      </c>
      <c r="AK18" s="605">
        <f>+D18+G18+J18+M18+S18+V18+AB18+AE18</f>
        <v>37</v>
      </c>
      <c r="AL18" s="606">
        <f t="shared" ref="AL18" si="11">+AJ18-AK18</f>
        <v>-36</v>
      </c>
      <c r="AM18" s="607">
        <f t="shared" ref="AM18" si="12">+(AG18*3)+(AH18*1)</f>
        <v>4</v>
      </c>
      <c r="AN18" s="418">
        <v>9</v>
      </c>
      <c r="AO18" s="2"/>
      <c r="AU18" s="115">
        <v>3</v>
      </c>
      <c r="AV18" s="16">
        <v>11</v>
      </c>
      <c r="AW18" s="88" t="s">
        <v>128</v>
      </c>
      <c r="AX18" s="32" t="s">
        <v>18</v>
      </c>
    </row>
    <row r="19" spans="1:50" ht="19" customHeight="1" x14ac:dyDescent="0.55000000000000004">
      <c r="A19" s="430"/>
      <c r="B19" s="7"/>
      <c r="C19" s="254" t="s">
        <v>153</v>
      </c>
      <c r="D19" s="581"/>
      <c r="E19" s="7"/>
      <c r="F19" s="254" t="s">
        <v>153</v>
      </c>
      <c r="G19" s="581"/>
      <c r="H19" s="7"/>
      <c r="I19" s="254" t="s">
        <v>153</v>
      </c>
      <c r="J19" s="581"/>
      <c r="K19" s="7"/>
      <c r="L19" s="254" t="s">
        <v>153</v>
      </c>
      <c r="M19" s="581"/>
      <c r="N19" s="7"/>
      <c r="O19" s="254" t="s">
        <v>154</v>
      </c>
      <c r="P19" s="581"/>
      <c r="Q19" s="7"/>
      <c r="R19" s="254" t="s">
        <v>153</v>
      </c>
      <c r="S19" s="581"/>
      <c r="T19" s="7"/>
      <c r="U19" s="254" t="s">
        <v>153</v>
      </c>
      <c r="V19" s="581"/>
      <c r="W19" s="397"/>
      <c r="X19" s="398"/>
      <c r="Y19" s="399"/>
      <c r="Z19" s="7"/>
      <c r="AA19" s="254" t="s">
        <v>152</v>
      </c>
      <c r="AB19" s="581"/>
      <c r="AC19" s="7"/>
      <c r="AD19" s="254" t="s">
        <v>153</v>
      </c>
      <c r="AE19" s="581"/>
      <c r="AF19" s="610"/>
      <c r="AG19" s="611"/>
      <c r="AH19" s="612"/>
      <c r="AI19" s="612"/>
      <c r="AJ19" s="612"/>
      <c r="AK19" s="612"/>
      <c r="AL19" s="613"/>
      <c r="AM19" s="614"/>
      <c r="AN19" s="419"/>
      <c r="AO19" s="2"/>
    </row>
    <row r="20" spans="1:50" ht="19" customHeight="1" x14ac:dyDescent="0.55000000000000004">
      <c r="A20" s="429" t="s">
        <v>16</v>
      </c>
      <c r="B20" s="578">
        <v>0</v>
      </c>
      <c r="C20" s="579" t="s">
        <v>151</v>
      </c>
      <c r="D20" s="580">
        <v>11</v>
      </c>
      <c r="E20" s="578">
        <v>0</v>
      </c>
      <c r="F20" s="579" t="s">
        <v>151</v>
      </c>
      <c r="G20" s="580">
        <v>2</v>
      </c>
      <c r="H20" s="578">
        <v>0</v>
      </c>
      <c r="I20" s="579" t="s">
        <v>151</v>
      </c>
      <c r="J20" s="580">
        <v>6</v>
      </c>
      <c r="K20" s="578">
        <v>0</v>
      </c>
      <c r="L20" s="579" t="s">
        <v>151</v>
      </c>
      <c r="M20" s="580">
        <v>3</v>
      </c>
      <c r="N20" s="578">
        <v>1</v>
      </c>
      <c r="O20" s="579" t="s">
        <v>151</v>
      </c>
      <c r="P20" s="580">
        <v>5</v>
      </c>
      <c r="Q20" s="578">
        <v>0</v>
      </c>
      <c r="R20" s="579" t="s">
        <v>151</v>
      </c>
      <c r="S20" s="580">
        <v>11</v>
      </c>
      <c r="T20" s="578">
        <v>1</v>
      </c>
      <c r="U20" s="579" t="s">
        <v>151</v>
      </c>
      <c r="V20" s="580">
        <v>1</v>
      </c>
      <c r="W20" s="578">
        <v>0</v>
      </c>
      <c r="X20" s="579" t="s">
        <v>151</v>
      </c>
      <c r="Y20" s="580">
        <v>1</v>
      </c>
      <c r="Z20" s="394"/>
      <c r="AA20" s="395"/>
      <c r="AB20" s="396"/>
      <c r="AC20" s="578">
        <v>1</v>
      </c>
      <c r="AD20" s="579" t="s">
        <v>151</v>
      </c>
      <c r="AE20" s="580">
        <v>3</v>
      </c>
      <c r="AF20" s="603">
        <f>AG20+AH20+AI20</f>
        <v>9</v>
      </c>
      <c r="AG20" s="604">
        <v>0</v>
      </c>
      <c r="AH20" s="594">
        <v>1</v>
      </c>
      <c r="AI20" s="594">
        <v>8</v>
      </c>
      <c r="AJ20" s="605">
        <f>B20+E20+H20+K20+Q20+T20+Z20+AC20</f>
        <v>2</v>
      </c>
      <c r="AK20" s="605">
        <f>+D20+G20+J20+M20+S20+V20+AB20+AE20</f>
        <v>37</v>
      </c>
      <c r="AL20" s="606">
        <f t="shared" ref="AL20" si="13">+AJ20-AK20</f>
        <v>-35</v>
      </c>
      <c r="AM20" s="607">
        <f t="shared" ref="AM20" si="14">+(AG20*3)+(AH20*1)</f>
        <v>1</v>
      </c>
      <c r="AN20" s="418">
        <v>10</v>
      </c>
      <c r="AO20" s="2"/>
    </row>
    <row r="21" spans="1:50" ht="19" customHeight="1" x14ac:dyDescent="0.55000000000000004">
      <c r="A21" s="430"/>
      <c r="B21" s="7"/>
      <c r="C21" s="609" t="s">
        <v>153</v>
      </c>
      <c r="D21" s="581"/>
      <c r="E21" s="7"/>
      <c r="F21" s="609" t="s">
        <v>153</v>
      </c>
      <c r="G21" s="581"/>
      <c r="H21" s="7"/>
      <c r="I21" s="609" t="s">
        <v>153</v>
      </c>
      <c r="J21" s="581"/>
      <c r="K21" s="7"/>
      <c r="L21" s="609" t="s">
        <v>153</v>
      </c>
      <c r="M21" s="581"/>
      <c r="N21" s="7"/>
      <c r="O21" s="254" t="s">
        <v>153</v>
      </c>
      <c r="P21" s="581"/>
      <c r="Q21" s="7"/>
      <c r="R21" s="254" t="s">
        <v>153</v>
      </c>
      <c r="S21" s="581"/>
      <c r="T21" s="7"/>
      <c r="U21" s="609" t="s">
        <v>154</v>
      </c>
      <c r="V21" s="581"/>
      <c r="W21" s="7"/>
      <c r="X21" s="254" t="s">
        <v>153</v>
      </c>
      <c r="Y21" s="581"/>
      <c r="Z21" s="397"/>
      <c r="AA21" s="398"/>
      <c r="AB21" s="399"/>
      <c r="AC21" s="7"/>
      <c r="AD21" s="254" t="s">
        <v>153</v>
      </c>
      <c r="AE21" s="581"/>
      <c r="AF21" s="610"/>
      <c r="AG21" s="611"/>
      <c r="AH21" s="612"/>
      <c r="AI21" s="612"/>
      <c r="AJ21" s="612"/>
      <c r="AK21" s="612"/>
      <c r="AL21" s="613"/>
      <c r="AM21" s="614"/>
      <c r="AN21" s="419"/>
      <c r="AO21" s="2"/>
    </row>
    <row r="22" spans="1:50" ht="19" customHeight="1" x14ac:dyDescent="0.55000000000000004">
      <c r="A22" s="429" t="s">
        <v>101</v>
      </c>
      <c r="B22" s="578">
        <v>2</v>
      </c>
      <c r="C22" s="579" t="s">
        <v>151</v>
      </c>
      <c r="D22" s="580">
        <v>5</v>
      </c>
      <c r="E22" s="578">
        <v>2</v>
      </c>
      <c r="F22" s="579" t="s">
        <v>151</v>
      </c>
      <c r="G22" s="580">
        <v>2</v>
      </c>
      <c r="H22" s="578">
        <v>0</v>
      </c>
      <c r="I22" s="579" t="s">
        <v>151</v>
      </c>
      <c r="J22" s="580">
        <v>5</v>
      </c>
      <c r="K22" s="578">
        <v>2</v>
      </c>
      <c r="L22" s="579" t="s">
        <v>151</v>
      </c>
      <c r="M22" s="580">
        <v>3</v>
      </c>
      <c r="N22" s="578">
        <v>1</v>
      </c>
      <c r="O22" s="579" t="s">
        <v>151</v>
      </c>
      <c r="P22" s="580">
        <v>3</v>
      </c>
      <c r="Q22" s="578">
        <v>2</v>
      </c>
      <c r="R22" s="579" t="s">
        <v>151</v>
      </c>
      <c r="S22" s="580">
        <v>6</v>
      </c>
      <c r="T22" s="578">
        <v>1</v>
      </c>
      <c r="U22" s="579" t="s">
        <v>151</v>
      </c>
      <c r="V22" s="580">
        <v>0</v>
      </c>
      <c r="W22" s="578">
        <v>8</v>
      </c>
      <c r="X22" s="579" t="s">
        <v>151</v>
      </c>
      <c r="Y22" s="580">
        <v>0</v>
      </c>
      <c r="Z22" s="578">
        <v>3</v>
      </c>
      <c r="AA22" s="579" t="s">
        <v>151</v>
      </c>
      <c r="AB22" s="580">
        <v>1</v>
      </c>
      <c r="AC22" s="394"/>
      <c r="AD22" s="395"/>
      <c r="AE22" s="396"/>
      <c r="AF22" s="603">
        <f>AG22+AH22+AI22</f>
        <v>9</v>
      </c>
      <c r="AG22" s="604">
        <v>3</v>
      </c>
      <c r="AH22" s="594">
        <v>1</v>
      </c>
      <c r="AI22" s="594">
        <v>5</v>
      </c>
      <c r="AJ22" s="605">
        <f>B22+E22+H22+K22+Q22+T22+Z22+AC22</f>
        <v>12</v>
      </c>
      <c r="AK22" s="605">
        <f>+D22+G22+J22+M22+S22+V22+AB22+AE22</f>
        <v>22</v>
      </c>
      <c r="AL22" s="606">
        <f t="shared" ref="AL22" si="15">+AJ22-AK22</f>
        <v>-10</v>
      </c>
      <c r="AM22" s="607">
        <f t="shared" ref="AM22" si="16">+(AG22*3)+(AH22*1)</f>
        <v>10</v>
      </c>
      <c r="AN22" s="418">
        <v>7</v>
      </c>
      <c r="AO22" s="2"/>
    </row>
    <row r="23" spans="1:50" ht="19" customHeight="1" x14ac:dyDescent="0.55000000000000004">
      <c r="A23" s="430"/>
      <c r="B23" s="617"/>
      <c r="C23" s="609" t="s">
        <v>153</v>
      </c>
      <c r="D23" s="618"/>
      <c r="E23" s="617"/>
      <c r="F23" s="609" t="s">
        <v>154</v>
      </c>
      <c r="G23" s="618"/>
      <c r="H23" s="617"/>
      <c r="I23" s="609" t="s">
        <v>153</v>
      </c>
      <c r="J23" s="618"/>
      <c r="K23" s="617"/>
      <c r="L23" s="609" t="s">
        <v>153</v>
      </c>
      <c r="M23" s="618"/>
      <c r="N23" s="617"/>
      <c r="O23" s="609" t="s">
        <v>153</v>
      </c>
      <c r="P23" s="618"/>
      <c r="Q23" s="617"/>
      <c r="R23" s="609" t="s">
        <v>153</v>
      </c>
      <c r="S23" s="618"/>
      <c r="T23" s="617"/>
      <c r="U23" s="609" t="s">
        <v>152</v>
      </c>
      <c r="V23" s="618"/>
      <c r="W23" s="617"/>
      <c r="X23" s="609" t="s">
        <v>152</v>
      </c>
      <c r="Y23" s="618"/>
      <c r="Z23" s="617"/>
      <c r="AA23" s="609" t="s">
        <v>152</v>
      </c>
      <c r="AB23" s="618"/>
      <c r="AC23" s="397"/>
      <c r="AD23" s="398"/>
      <c r="AE23" s="399"/>
      <c r="AF23" s="610"/>
      <c r="AG23" s="611"/>
      <c r="AH23" s="612"/>
      <c r="AI23" s="612"/>
      <c r="AJ23" s="612"/>
      <c r="AK23" s="612"/>
      <c r="AL23" s="613"/>
      <c r="AM23" s="614"/>
      <c r="AN23" s="419"/>
      <c r="AO23" s="2"/>
    </row>
    <row r="24" spans="1:50" ht="17" customHeight="1" x14ac:dyDescent="0.5500000000000000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50" ht="16.5" customHeight="1" x14ac:dyDescent="0.55000000000000004">
      <c r="A25" s="376"/>
      <c r="B25" s="2"/>
      <c r="C25" s="11"/>
      <c r="D25" s="90"/>
      <c r="E25" t="s">
        <v>204</v>
      </c>
      <c r="I25" s="11"/>
      <c r="L25" t="s">
        <v>246</v>
      </c>
      <c r="M25" t="s">
        <v>249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50" ht="15" customHeight="1" x14ac:dyDescent="0.55000000000000004">
      <c r="A26" s="376"/>
      <c r="J26" s="92"/>
      <c r="K26" s="92"/>
      <c r="L26" t="s">
        <v>247</v>
      </c>
      <c r="M26" t="s">
        <v>250</v>
      </c>
      <c r="AO26" s="2"/>
    </row>
    <row r="27" spans="1:50" ht="15" customHeight="1" x14ac:dyDescent="0.55000000000000004">
      <c r="A27" s="375"/>
      <c r="J27" s="93"/>
      <c r="L27" t="s">
        <v>248</v>
      </c>
      <c r="M27" t="s">
        <v>51</v>
      </c>
      <c r="AO27" s="2"/>
    </row>
    <row r="28" spans="1:50" x14ac:dyDescent="0.55000000000000004">
      <c r="A28" s="375"/>
      <c r="J28" s="93"/>
      <c r="L28" s="94"/>
      <c r="M28" s="95"/>
      <c r="AO28" s="2"/>
      <c r="AP28" s="2"/>
      <c r="AQ28" s="2"/>
      <c r="AR28" s="2"/>
      <c r="AS28" s="2"/>
      <c r="AT28" s="2"/>
      <c r="AU28" s="2"/>
    </row>
    <row r="29" spans="1:50" x14ac:dyDescent="0.55000000000000004">
      <c r="A29" s="375"/>
      <c r="J29" s="93"/>
      <c r="L29" s="94"/>
      <c r="M29" s="18"/>
      <c r="AO29" s="2"/>
      <c r="AP29" s="2"/>
      <c r="AQ29" s="2"/>
      <c r="AR29" s="2"/>
      <c r="AS29" s="2"/>
      <c r="AT29" s="2"/>
      <c r="AU29" s="2"/>
    </row>
    <row r="30" spans="1:50" x14ac:dyDescent="0.55000000000000004">
      <c r="A30" s="375"/>
    </row>
    <row r="31" spans="1:50" x14ac:dyDescent="0.55000000000000004">
      <c r="A31" s="375"/>
    </row>
    <row r="32" spans="1:50" x14ac:dyDescent="0.55000000000000004">
      <c r="A32" s="375"/>
    </row>
    <row r="33" spans="1:1" x14ac:dyDescent="0.55000000000000004">
      <c r="A33" s="375"/>
    </row>
    <row r="34" spans="1:1" x14ac:dyDescent="0.55000000000000004">
      <c r="A34" s="375"/>
    </row>
    <row r="35" spans="1:1" x14ac:dyDescent="0.55000000000000004">
      <c r="A35" s="375"/>
    </row>
    <row r="36" spans="1:1" x14ac:dyDescent="0.55000000000000004">
      <c r="A36" s="375"/>
    </row>
    <row r="37" spans="1:1" x14ac:dyDescent="0.55000000000000004">
      <c r="A37" s="375"/>
    </row>
    <row r="38" spans="1:1" x14ac:dyDescent="0.55000000000000004">
      <c r="A38" s="375"/>
    </row>
    <row r="39" spans="1:1" x14ac:dyDescent="0.55000000000000004">
      <c r="A39" s="377"/>
    </row>
    <row r="40" spans="1:1" x14ac:dyDescent="0.55000000000000004">
      <c r="A40" s="377"/>
    </row>
    <row r="41" spans="1:1" x14ac:dyDescent="0.55000000000000004">
      <c r="A41" s="375"/>
    </row>
    <row r="42" spans="1:1" x14ac:dyDescent="0.55000000000000004">
      <c r="A42" s="375"/>
    </row>
    <row r="43" spans="1:1" x14ac:dyDescent="0.55000000000000004">
      <c r="A43" s="375"/>
    </row>
    <row r="44" spans="1:1" x14ac:dyDescent="0.55000000000000004">
      <c r="A44" s="375"/>
    </row>
    <row r="45" spans="1:1" x14ac:dyDescent="0.55000000000000004">
      <c r="A45" s="375"/>
    </row>
    <row r="46" spans="1:1" x14ac:dyDescent="0.55000000000000004">
      <c r="A46" s="375"/>
    </row>
    <row r="47" spans="1:1" x14ac:dyDescent="0.55000000000000004">
      <c r="A47" s="375"/>
    </row>
    <row r="48" spans="1:1" x14ac:dyDescent="0.55000000000000004">
      <c r="A48" s="375"/>
    </row>
  </sheetData>
  <mergeCells count="139">
    <mergeCell ref="A22:A23"/>
    <mergeCell ref="AC22:AE23"/>
    <mergeCell ref="AF22:AF23"/>
    <mergeCell ref="AG22:AG23"/>
    <mergeCell ref="AH22:AH23"/>
    <mergeCell ref="AK18:AK19"/>
    <mergeCell ref="AL18:AL19"/>
    <mergeCell ref="AM18:AM19"/>
    <mergeCell ref="AN18:AN19"/>
    <mergeCell ref="A20:A21"/>
    <mergeCell ref="Z20:AB21"/>
    <mergeCell ref="AF20:AF21"/>
    <mergeCell ref="AG20:AG21"/>
    <mergeCell ref="AH20:AH21"/>
    <mergeCell ref="AI20:AI21"/>
    <mergeCell ref="W18:Y19"/>
    <mergeCell ref="AI22:AI23"/>
    <mergeCell ref="AJ22:AJ23"/>
    <mergeCell ref="AK22:AK23"/>
    <mergeCell ref="AL22:AL23"/>
    <mergeCell ref="AM22:AM23"/>
    <mergeCell ref="AN22:AN23"/>
    <mergeCell ref="AJ20:AJ21"/>
    <mergeCell ref="AK20:AK21"/>
    <mergeCell ref="A18:A19"/>
    <mergeCell ref="AF18:AF19"/>
    <mergeCell ref="AG18:AG19"/>
    <mergeCell ref="AH18:AH19"/>
    <mergeCell ref="AI18:AI19"/>
    <mergeCell ref="AJ18:AJ19"/>
    <mergeCell ref="A16:A17"/>
    <mergeCell ref="AF16:AF17"/>
    <mergeCell ref="AG16:AG17"/>
    <mergeCell ref="AH16:AH17"/>
    <mergeCell ref="AI16:AI17"/>
    <mergeCell ref="AJ16:AJ17"/>
    <mergeCell ref="T16:V17"/>
    <mergeCell ref="AL20:AL21"/>
    <mergeCell ref="AM20:AM21"/>
    <mergeCell ref="AN20:AN21"/>
    <mergeCell ref="AJ14:AJ15"/>
    <mergeCell ref="AK14:AK15"/>
    <mergeCell ref="AL14:AL15"/>
    <mergeCell ref="AM14:AM15"/>
    <mergeCell ref="AN14:AN15"/>
    <mergeCell ref="AJ12:AJ13"/>
    <mergeCell ref="AK12:AK13"/>
    <mergeCell ref="AL12:AL13"/>
    <mergeCell ref="AM12:AM13"/>
    <mergeCell ref="AN12:AN13"/>
    <mergeCell ref="AK16:AK17"/>
    <mergeCell ref="AL16:AL17"/>
    <mergeCell ref="AM16:AM17"/>
    <mergeCell ref="AN16:AN17"/>
    <mergeCell ref="AI8:AI9"/>
    <mergeCell ref="A14:A15"/>
    <mergeCell ref="Q14:S15"/>
    <mergeCell ref="AF14:AF15"/>
    <mergeCell ref="AG14:AG15"/>
    <mergeCell ref="AH14:AH15"/>
    <mergeCell ref="A12:A13"/>
    <mergeCell ref="N12:P13"/>
    <mergeCell ref="AF12:AF13"/>
    <mergeCell ref="AG12:AG13"/>
    <mergeCell ref="AH12:AH13"/>
    <mergeCell ref="AI14:AI15"/>
    <mergeCell ref="AI12:AI13"/>
    <mergeCell ref="AM4:AM5"/>
    <mergeCell ref="AN4:AN5"/>
    <mergeCell ref="AI4:AI5"/>
    <mergeCell ref="A10:A11"/>
    <mergeCell ref="K10:M11"/>
    <mergeCell ref="AF10:AF11"/>
    <mergeCell ref="AG10:AG11"/>
    <mergeCell ref="AH10:AH11"/>
    <mergeCell ref="A8:A9"/>
    <mergeCell ref="H8:J9"/>
    <mergeCell ref="AF8:AF9"/>
    <mergeCell ref="AG8:AG9"/>
    <mergeCell ref="AH8:AH9"/>
    <mergeCell ref="AI10:AI11"/>
    <mergeCell ref="AJ10:AJ11"/>
    <mergeCell ref="AK10:AK11"/>
    <mergeCell ref="AL10:AL11"/>
    <mergeCell ref="AM10:AM11"/>
    <mergeCell ref="AN10:AN11"/>
    <mergeCell ref="AJ8:AJ9"/>
    <mergeCell ref="AK8:AK9"/>
    <mergeCell ref="AL8:AL9"/>
    <mergeCell ref="AM8:AM9"/>
    <mergeCell ref="AN8:AN9"/>
    <mergeCell ref="AM2:AM3"/>
    <mergeCell ref="AN2:AN3"/>
    <mergeCell ref="W2:Y3"/>
    <mergeCell ref="Z2:AB3"/>
    <mergeCell ref="AC2:AE3"/>
    <mergeCell ref="A6:A7"/>
    <mergeCell ref="E6:G7"/>
    <mergeCell ref="AF6:AF7"/>
    <mergeCell ref="AG6:AG7"/>
    <mergeCell ref="AH6:AH7"/>
    <mergeCell ref="A4:A5"/>
    <mergeCell ref="B4:D5"/>
    <mergeCell ref="AF4:AF5"/>
    <mergeCell ref="AG4:AG5"/>
    <mergeCell ref="AH4:AH5"/>
    <mergeCell ref="AI6:AI7"/>
    <mergeCell ref="AJ6:AJ7"/>
    <mergeCell ref="AK6:AK7"/>
    <mergeCell ref="AL6:AL7"/>
    <mergeCell ref="AM6:AM7"/>
    <mergeCell ref="AN6:AN7"/>
    <mergeCell ref="AJ4:AJ5"/>
    <mergeCell ref="AK4:AK5"/>
    <mergeCell ref="AL4:AL5"/>
    <mergeCell ref="B1:AK1"/>
    <mergeCell ref="A2:A3"/>
    <mergeCell ref="B2:D3"/>
    <mergeCell ref="E2:G3"/>
    <mergeCell ref="H2:J3"/>
    <mergeCell ref="K2:M3"/>
    <mergeCell ref="N2:P3"/>
    <mergeCell ref="Q2:S3"/>
    <mergeCell ref="T2:V3"/>
    <mergeCell ref="AF2:AF3"/>
    <mergeCell ref="AG2:AI2"/>
    <mergeCell ref="AJ2:AL2"/>
    <mergeCell ref="A43:A44"/>
    <mergeCell ref="A45:A46"/>
    <mergeCell ref="A47:A48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</mergeCells>
  <phoneticPr fontId="1"/>
  <pageMargins left="0.19685039370078741" right="0" top="0.98425196850393704" bottom="0" header="0" footer="0"/>
  <pageSetup paperSize="9"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9E12C-EE8F-42C2-8155-0F27F3345E57}">
  <dimension ref="B1:G175"/>
  <sheetViews>
    <sheetView zoomScale="70" zoomScaleNormal="70" workbookViewId="0">
      <selection activeCell="H20" sqref="H20"/>
    </sheetView>
  </sheetViews>
  <sheetFormatPr defaultRowHeight="18" x14ac:dyDescent="0.55000000000000004"/>
  <cols>
    <col min="1" max="1" width="3.1640625" customWidth="1"/>
    <col min="2" max="2" width="4.83203125" customWidth="1"/>
    <col min="3" max="3" width="6.58203125" customWidth="1"/>
    <col min="4" max="4" width="18.4140625" customWidth="1"/>
    <col min="5" max="5" width="15.75" customWidth="1"/>
    <col min="8" max="8" width="13.4140625" customWidth="1"/>
    <col min="9" max="9" width="15.08203125" customWidth="1"/>
  </cols>
  <sheetData>
    <row r="1" spans="2:5" ht="19.5" customHeight="1" x14ac:dyDescent="0.55000000000000004">
      <c r="B1" t="s">
        <v>20</v>
      </c>
    </row>
    <row r="2" spans="2:5" x14ac:dyDescent="0.55000000000000004">
      <c r="B2" s="4" t="s">
        <v>21</v>
      </c>
      <c r="C2" s="4" t="s">
        <v>22</v>
      </c>
      <c r="D2" s="4" t="s">
        <v>23</v>
      </c>
      <c r="E2" s="4" t="s">
        <v>24</v>
      </c>
    </row>
    <row r="3" spans="2:5" x14ac:dyDescent="0.55000000000000004">
      <c r="B3" s="115">
        <v>1</v>
      </c>
      <c r="C3" s="116">
        <v>30</v>
      </c>
      <c r="D3" s="88" t="s">
        <v>155</v>
      </c>
      <c r="E3" s="31" t="s">
        <v>100</v>
      </c>
    </row>
    <row r="4" spans="2:5" x14ac:dyDescent="0.55000000000000004">
      <c r="B4" s="115">
        <v>2</v>
      </c>
      <c r="C4" s="116">
        <v>13</v>
      </c>
      <c r="D4" s="117" t="s">
        <v>147</v>
      </c>
      <c r="E4" s="118" t="s">
        <v>19</v>
      </c>
    </row>
    <row r="5" spans="2:5" x14ac:dyDescent="0.55000000000000004">
      <c r="B5" s="115">
        <v>3</v>
      </c>
      <c r="C5" s="16">
        <v>11</v>
      </c>
      <c r="D5" s="88" t="s">
        <v>128</v>
      </c>
      <c r="E5" s="32" t="s">
        <v>18</v>
      </c>
    </row>
    <row r="6" spans="2:5" x14ac:dyDescent="0.55000000000000004">
      <c r="B6" s="115">
        <v>4</v>
      </c>
      <c r="C6" s="16">
        <v>6</v>
      </c>
      <c r="D6" s="88" t="s">
        <v>132</v>
      </c>
      <c r="E6" s="87" t="s">
        <v>133</v>
      </c>
    </row>
    <row r="7" spans="2:5" ht="19" x14ac:dyDescent="0.55000000000000004">
      <c r="B7" s="115"/>
      <c r="C7" s="60">
        <v>6</v>
      </c>
      <c r="D7" s="88" t="s">
        <v>129</v>
      </c>
      <c r="E7" s="59" t="s">
        <v>14</v>
      </c>
    </row>
    <row r="8" spans="2:5" x14ac:dyDescent="0.55000000000000004">
      <c r="B8" s="115"/>
      <c r="C8" s="16">
        <v>6</v>
      </c>
      <c r="D8" s="89" t="s">
        <v>159</v>
      </c>
      <c r="E8" s="32" t="s">
        <v>101</v>
      </c>
    </row>
    <row r="9" spans="2:5" x14ac:dyDescent="0.55000000000000004">
      <c r="B9" s="115">
        <v>7</v>
      </c>
      <c r="C9" s="116">
        <v>5</v>
      </c>
      <c r="D9" s="117" t="s">
        <v>127</v>
      </c>
      <c r="E9" s="118" t="s">
        <v>19</v>
      </c>
    </row>
    <row r="10" spans="2:5" x14ac:dyDescent="0.55000000000000004">
      <c r="B10" s="115"/>
      <c r="C10" s="16">
        <v>5</v>
      </c>
      <c r="D10" s="88" t="s">
        <v>130</v>
      </c>
      <c r="E10" s="32" t="s">
        <v>13</v>
      </c>
    </row>
    <row r="11" spans="2:5" x14ac:dyDescent="0.55000000000000004">
      <c r="B11" s="115"/>
      <c r="C11" s="116">
        <v>5</v>
      </c>
      <c r="D11" s="117" t="s">
        <v>194</v>
      </c>
      <c r="E11" s="32" t="s">
        <v>13</v>
      </c>
    </row>
    <row r="12" spans="2:5" x14ac:dyDescent="0.55000000000000004">
      <c r="B12" s="115"/>
      <c r="C12" s="16">
        <v>5</v>
      </c>
      <c r="D12" s="88" t="s">
        <v>197</v>
      </c>
      <c r="E12" s="87" t="s">
        <v>133</v>
      </c>
    </row>
    <row r="13" spans="2:5" ht="19" x14ac:dyDescent="0.55000000000000004">
      <c r="B13" s="115">
        <v>11</v>
      </c>
      <c r="C13" s="16">
        <v>4</v>
      </c>
      <c r="D13" s="88" t="s">
        <v>131</v>
      </c>
      <c r="E13" s="59" t="s">
        <v>14</v>
      </c>
    </row>
    <row r="14" spans="2:5" x14ac:dyDescent="0.55000000000000004">
      <c r="B14" s="115"/>
      <c r="C14" s="16">
        <v>4</v>
      </c>
      <c r="D14" s="88" t="s">
        <v>142</v>
      </c>
      <c r="E14" s="32" t="s">
        <v>18</v>
      </c>
    </row>
    <row r="15" spans="2:5" x14ac:dyDescent="0.55000000000000004">
      <c r="B15" s="115"/>
      <c r="C15" s="16">
        <v>4</v>
      </c>
      <c r="D15" s="89" t="s">
        <v>163</v>
      </c>
      <c r="E15" s="32" t="s">
        <v>101</v>
      </c>
    </row>
    <row r="16" spans="2:5" x14ac:dyDescent="0.55000000000000004">
      <c r="B16" s="115"/>
      <c r="C16" s="16">
        <v>4</v>
      </c>
      <c r="D16" s="89" t="s">
        <v>241</v>
      </c>
      <c r="E16" s="31" t="s">
        <v>100</v>
      </c>
    </row>
    <row r="17" spans="2:7" x14ac:dyDescent="0.55000000000000004">
      <c r="B17" s="115"/>
      <c r="C17" s="16">
        <v>4</v>
      </c>
      <c r="D17" s="88" t="s">
        <v>143</v>
      </c>
      <c r="E17" s="87" t="s">
        <v>133</v>
      </c>
    </row>
    <row r="18" spans="2:7" x14ac:dyDescent="0.55000000000000004">
      <c r="B18" s="115"/>
      <c r="C18" s="16">
        <v>4</v>
      </c>
      <c r="D18" s="88" t="s">
        <v>135</v>
      </c>
      <c r="E18" s="32" t="s">
        <v>13</v>
      </c>
    </row>
    <row r="19" spans="2:7" x14ac:dyDescent="0.55000000000000004">
      <c r="B19" s="115"/>
      <c r="C19" s="16">
        <v>4</v>
      </c>
      <c r="D19" s="88" t="s">
        <v>162</v>
      </c>
      <c r="E19" s="32" t="s">
        <v>19</v>
      </c>
    </row>
    <row r="20" spans="2:7" ht="19" x14ac:dyDescent="0.55000000000000004">
      <c r="B20" s="115">
        <v>18</v>
      </c>
      <c r="C20" s="16">
        <v>3</v>
      </c>
      <c r="D20" s="88" t="s">
        <v>218</v>
      </c>
      <c r="E20" s="59" t="s">
        <v>14</v>
      </c>
    </row>
    <row r="21" spans="2:7" x14ac:dyDescent="0.55000000000000004">
      <c r="B21" s="115"/>
      <c r="C21" s="16">
        <v>3</v>
      </c>
      <c r="D21" s="88" t="s">
        <v>156</v>
      </c>
      <c r="E21" s="31" t="s">
        <v>100</v>
      </c>
    </row>
    <row r="22" spans="2:7" x14ac:dyDescent="0.55000000000000004">
      <c r="B22" s="115"/>
      <c r="C22" s="16">
        <v>3</v>
      </c>
      <c r="D22" s="88" t="s">
        <v>185</v>
      </c>
      <c r="E22" s="31" t="s">
        <v>100</v>
      </c>
    </row>
    <row r="23" spans="2:7" x14ac:dyDescent="0.55000000000000004">
      <c r="B23" s="115"/>
      <c r="C23" s="116">
        <v>3</v>
      </c>
      <c r="D23" s="88" t="s">
        <v>210</v>
      </c>
      <c r="E23" s="31" t="s">
        <v>100</v>
      </c>
    </row>
    <row r="24" spans="2:7" x14ac:dyDescent="0.55000000000000004">
      <c r="B24" s="115"/>
      <c r="C24" s="16">
        <v>3</v>
      </c>
      <c r="D24" s="88" t="s">
        <v>208</v>
      </c>
      <c r="E24" s="32" t="s">
        <v>18</v>
      </c>
      <c r="G24" s="252"/>
    </row>
    <row r="25" spans="2:7" x14ac:dyDescent="0.55000000000000004">
      <c r="B25" s="115"/>
      <c r="C25" s="16">
        <v>3</v>
      </c>
      <c r="D25" s="88" t="s">
        <v>245</v>
      </c>
      <c r="E25" s="87" t="s">
        <v>133</v>
      </c>
      <c r="G25" s="252"/>
    </row>
    <row r="26" spans="2:7" x14ac:dyDescent="0.55000000000000004">
      <c r="B26" s="60">
        <v>24</v>
      </c>
      <c r="C26" s="116">
        <v>2</v>
      </c>
      <c r="D26" s="88" t="s">
        <v>165</v>
      </c>
      <c r="E26" s="188" t="s">
        <v>15</v>
      </c>
      <c r="G26" s="253"/>
    </row>
    <row r="27" spans="2:7" ht="19" x14ac:dyDescent="0.55000000000000004">
      <c r="B27" s="60"/>
      <c r="C27" s="16">
        <v>2</v>
      </c>
      <c r="D27" s="88" t="s">
        <v>138</v>
      </c>
      <c r="E27" s="59" t="s">
        <v>14</v>
      </c>
    </row>
    <row r="28" spans="2:7" ht="19" x14ac:dyDescent="0.55000000000000004">
      <c r="B28" s="60"/>
      <c r="C28" s="116">
        <v>2</v>
      </c>
      <c r="D28" s="88" t="s">
        <v>146</v>
      </c>
      <c r="E28" s="59" t="s">
        <v>14</v>
      </c>
    </row>
    <row r="29" spans="2:7" ht="19" x14ac:dyDescent="0.55000000000000004">
      <c r="B29" s="60"/>
      <c r="C29" s="116">
        <v>2</v>
      </c>
      <c r="D29" s="88" t="s">
        <v>219</v>
      </c>
      <c r="E29" s="59" t="s">
        <v>14</v>
      </c>
    </row>
    <row r="30" spans="2:7" x14ac:dyDescent="0.55000000000000004">
      <c r="B30" s="60"/>
      <c r="C30" s="116">
        <v>2</v>
      </c>
      <c r="D30" s="88" t="s">
        <v>195</v>
      </c>
      <c r="E30" s="31" t="s">
        <v>100</v>
      </c>
    </row>
    <row r="31" spans="2:7" x14ac:dyDescent="0.55000000000000004">
      <c r="B31" s="60"/>
      <c r="C31" s="116">
        <v>2</v>
      </c>
      <c r="D31" s="88" t="s">
        <v>188</v>
      </c>
      <c r="E31" s="31" t="s">
        <v>100</v>
      </c>
    </row>
    <row r="32" spans="2:7" x14ac:dyDescent="0.55000000000000004">
      <c r="B32" s="60"/>
      <c r="C32" s="16">
        <v>2</v>
      </c>
      <c r="D32" s="88" t="s">
        <v>161</v>
      </c>
      <c r="E32" s="32" t="s">
        <v>19</v>
      </c>
    </row>
    <row r="33" spans="2:5" x14ac:dyDescent="0.55000000000000004">
      <c r="B33" s="60"/>
      <c r="C33" s="16">
        <v>2</v>
      </c>
      <c r="D33" s="88" t="s">
        <v>216</v>
      </c>
      <c r="E33" s="32" t="s">
        <v>101</v>
      </c>
    </row>
    <row r="34" spans="2:5" x14ac:dyDescent="0.55000000000000004">
      <c r="B34" s="60"/>
      <c r="C34" s="16">
        <v>2</v>
      </c>
      <c r="D34" s="88" t="s">
        <v>157</v>
      </c>
      <c r="E34" s="87" t="s">
        <v>133</v>
      </c>
    </row>
    <row r="35" spans="2:5" x14ac:dyDescent="0.55000000000000004">
      <c r="B35" s="60">
        <v>33</v>
      </c>
      <c r="C35" s="116">
        <v>1</v>
      </c>
      <c r="D35" s="88" t="s">
        <v>186</v>
      </c>
      <c r="E35" s="31" t="s">
        <v>100</v>
      </c>
    </row>
    <row r="36" spans="2:5" x14ac:dyDescent="0.55000000000000004">
      <c r="B36" s="60"/>
      <c r="C36" s="116">
        <v>1</v>
      </c>
      <c r="D36" s="88" t="s">
        <v>187</v>
      </c>
      <c r="E36" s="31" t="s">
        <v>100</v>
      </c>
    </row>
    <row r="37" spans="2:5" x14ac:dyDescent="0.55000000000000004">
      <c r="B37" s="60"/>
      <c r="C37" s="116">
        <v>1</v>
      </c>
      <c r="D37" s="88" t="s">
        <v>189</v>
      </c>
      <c r="E37" s="31" t="s">
        <v>100</v>
      </c>
    </row>
    <row r="38" spans="2:5" x14ac:dyDescent="0.55000000000000004">
      <c r="B38" s="60"/>
      <c r="C38" s="116">
        <v>1</v>
      </c>
      <c r="D38" s="88" t="s">
        <v>209</v>
      </c>
      <c r="E38" s="31" t="s">
        <v>100</v>
      </c>
    </row>
    <row r="39" spans="2:5" x14ac:dyDescent="0.55000000000000004">
      <c r="B39" s="60"/>
      <c r="C39" s="116">
        <v>1</v>
      </c>
      <c r="D39" s="88" t="s">
        <v>148</v>
      </c>
      <c r="E39" s="32" t="s">
        <v>19</v>
      </c>
    </row>
    <row r="40" spans="2:5" x14ac:dyDescent="0.55000000000000004">
      <c r="B40" s="60"/>
      <c r="C40" s="16">
        <v>1</v>
      </c>
      <c r="D40" s="88" t="s">
        <v>149</v>
      </c>
      <c r="E40" s="32" t="s">
        <v>19</v>
      </c>
    </row>
    <row r="41" spans="2:5" x14ac:dyDescent="0.55000000000000004">
      <c r="B41" s="60"/>
      <c r="C41" s="16">
        <v>1</v>
      </c>
      <c r="D41" s="88" t="s">
        <v>254</v>
      </c>
      <c r="E41" s="32" t="s">
        <v>19</v>
      </c>
    </row>
    <row r="42" spans="2:5" x14ac:dyDescent="0.55000000000000004">
      <c r="B42" s="60"/>
      <c r="C42" s="16">
        <v>1</v>
      </c>
      <c r="D42" s="88" t="s">
        <v>134</v>
      </c>
      <c r="E42" s="87" t="s">
        <v>133</v>
      </c>
    </row>
    <row r="43" spans="2:5" ht="16.5" customHeight="1" x14ac:dyDescent="0.55000000000000004">
      <c r="B43" s="60"/>
      <c r="C43" s="16">
        <v>1</v>
      </c>
      <c r="D43" s="88" t="s">
        <v>176</v>
      </c>
      <c r="E43" s="87" t="s">
        <v>133</v>
      </c>
    </row>
    <row r="44" spans="2:5" ht="16.5" customHeight="1" x14ac:dyDescent="0.55000000000000004">
      <c r="B44" s="60"/>
      <c r="C44" s="16">
        <v>1</v>
      </c>
      <c r="D44" s="88" t="s">
        <v>198</v>
      </c>
      <c r="E44" s="87" t="s">
        <v>133</v>
      </c>
    </row>
    <row r="45" spans="2:5" ht="16.5" customHeight="1" x14ac:dyDescent="0.55000000000000004">
      <c r="B45" s="60"/>
      <c r="C45" s="16">
        <v>1</v>
      </c>
      <c r="D45" s="88" t="s">
        <v>199</v>
      </c>
      <c r="E45" s="87" t="s">
        <v>133</v>
      </c>
    </row>
    <row r="46" spans="2:5" x14ac:dyDescent="0.55000000000000004">
      <c r="B46" s="60"/>
      <c r="C46" s="16">
        <v>1</v>
      </c>
      <c r="D46" s="88" t="s">
        <v>244</v>
      </c>
      <c r="E46" s="87" t="s">
        <v>133</v>
      </c>
    </row>
    <row r="47" spans="2:5" ht="19" x14ac:dyDescent="0.55000000000000004">
      <c r="B47" s="60"/>
      <c r="C47" s="16">
        <v>1</v>
      </c>
      <c r="D47" s="88" t="s">
        <v>137</v>
      </c>
      <c r="E47" s="59" t="s">
        <v>14</v>
      </c>
    </row>
    <row r="48" spans="2:5" ht="19" x14ac:dyDescent="0.55000000000000004">
      <c r="B48" s="60"/>
      <c r="C48" s="16">
        <v>1</v>
      </c>
      <c r="D48" s="88" t="s">
        <v>158</v>
      </c>
      <c r="E48" s="59" t="s">
        <v>14</v>
      </c>
    </row>
    <row r="49" spans="2:5" ht="19" x14ac:dyDescent="0.55000000000000004">
      <c r="B49" s="60"/>
      <c r="C49" s="60">
        <v>1</v>
      </c>
      <c r="D49" s="88" t="s">
        <v>140</v>
      </c>
      <c r="E49" s="59" t="s">
        <v>14</v>
      </c>
    </row>
    <row r="50" spans="2:5" ht="19" x14ac:dyDescent="0.55000000000000004">
      <c r="B50" s="60"/>
      <c r="C50" s="16">
        <v>1</v>
      </c>
      <c r="D50" s="88" t="s">
        <v>167</v>
      </c>
      <c r="E50" s="59" t="s">
        <v>14</v>
      </c>
    </row>
    <row r="51" spans="2:5" ht="19" x14ac:dyDescent="0.55000000000000004">
      <c r="B51" s="60"/>
      <c r="C51" s="16">
        <v>1</v>
      </c>
      <c r="D51" s="88" t="s">
        <v>168</v>
      </c>
      <c r="E51" s="59" t="s">
        <v>14</v>
      </c>
    </row>
    <row r="52" spans="2:5" ht="19" x14ac:dyDescent="0.55000000000000004">
      <c r="B52" s="60"/>
      <c r="C52" s="16">
        <v>1</v>
      </c>
      <c r="D52" s="88" t="s">
        <v>169</v>
      </c>
      <c r="E52" s="59" t="s">
        <v>14</v>
      </c>
    </row>
    <row r="53" spans="2:5" ht="19" x14ac:dyDescent="0.55000000000000004">
      <c r="B53" s="60"/>
      <c r="C53" s="16">
        <v>1</v>
      </c>
      <c r="D53" s="88" t="s">
        <v>177</v>
      </c>
      <c r="E53" s="59" t="s">
        <v>14</v>
      </c>
    </row>
    <row r="54" spans="2:5" ht="19" x14ac:dyDescent="0.55000000000000004">
      <c r="B54" s="60"/>
      <c r="C54" s="16">
        <v>1</v>
      </c>
      <c r="D54" s="88" t="s">
        <v>205</v>
      </c>
      <c r="E54" s="59" t="s">
        <v>14</v>
      </c>
    </row>
    <row r="55" spans="2:5" ht="19" x14ac:dyDescent="0.55000000000000004">
      <c r="B55" s="60"/>
      <c r="C55" s="16">
        <v>1</v>
      </c>
      <c r="D55" s="88" t="s">
        <v>139</v>
      </c>
      <c r="E55" s="59" t="s">
        <v>14</v>
      </c>
    </row>
    <row r="56" spans="2:5" x14ac:dyDescent="0.55000000000000004">
      <c r="B56" s="60"/>
      <c r="C56" s="16">
        <v>1</v>
      </c>
      <c r="D56" s="88" t="s">
        <v>200</v>
      </c>
      <c r="E56" s="32" t="s">
        <v>101</v>
      </c>
    </row>
    <row r="57" spans="2:5" x14ac:dyDescent="0.55000000000000004">
      <c r="B57" s="60"/>
      <c r="C57" s="16">
        <v>1</v>
      </c>
      <c r="D57" s="88" t="s">
        <v>160</v>
      </c>
      <c r="E57" s="32" t="s">
        <v>101</v>
      </c>
    </row>
    <row r="58" spans="2:5" x14ac:dyDescent="0.55000000000000004">
      <c r="B58" s="60"/>
      <c r="C58" s="16">
        <v>1</v>
      </c>
      <c r="D58" s="88" t="s">
        <v>213</v>
      </c>
      <c r="E58" s="32" t="s">
        <v>101</v>
      </c>
    </row>
    <row r="59" spans="2:5" x14ac:dyDescent="0.55000000000000004">
      <c r="B59" s="60"/>
      <c r="C59" s="16">
        <v>1</v>
      </c>
      <c r="D59" s="88" t="s">
        <v>214</v>
      </c>
      <c r="E59" s="32" t="s">
        <v>101</v>
      </c>
    </row>
    <row r="60" spans="2:5" x14ac:dyDescent="0.55000000000000004">
      <c r="B60" s="60"/>
      <c r="C60" s="16">
        <v>1</v>
      </c>
      <c r="D60" s="88" t="s">
        <v>220</v>
      </c>
      <c r="E60" s="32" t="s">
        <v>101</v>
      </c>
    </row>
    <row r="61" spans="2:5" x14ac:dyDescent="0.55000000000000004">
      <c r="B61" s="60"/>
      <c r="C61" s="16">
        <v>1</v>
      </c>
      <c r="D61" s="88" t="s">
        <v>221</v>
      </c>
      <c r="E61" s="32" t="s">
        <v>101</v>
      </c>
    </row>
    <row r="62" spans="2:5" x14ac:dyDescent="0.55000000000000004">
      <c r="B62" s="60"/>
      <c r="C62" s="16">
        <v>1</v>
      </c>
      <c r="D62" s="88" t="s">
        <v>215</v>
      </c>
      <c r="E62" s="32" t="s">
        <v>101</v>
      </c>
    </row>
    <row r="63" spans="2:5" x14ac:dyDescent="0.55000000000000004">
      <c r="B63" s="60"/>
      <c r="C63" s="16">
        <v>1</v>
      </c>
      <c r="D63" s="88" t="s">
        <v>253</v>
      </c>
      <c r="E63" s="32" t="s">
        <v>101</v>
      </c>
    </row>
    <row r="64" spans="2:5" x14ac:dyDescent="0.55000000000000004">
      <c r="B64" s="60"/>
      <c r="C64" s="16">
        <v>1</v>
      </c>
      <c r="D64" s="88" t="s">
        <v>150</v>
      </c>
      <c r="E64" s="188" t="s">
        <v>15</v>
      </c>
    </row>
    <row r="65" spans="2:5" x14ac:dyDescent="0.55000000000000004">
      <c r="B65" s="60"/>
      <c r="C65" s="16">
        <v>1</v>
      </c>
      <c r="D65" s="88" t="s">
        <v>166</v>
      </c>
      <c r="E65" s="188" t="s">
        <v>15</v>
      </c>
    </row>
    <row r="66" spans="2:5" x14ac:dyDescent="0.55000000000000004">
      <c r="B66" s="4"/>
      <c r="C66" s="16">
        <v>1</v>
      </c>
      <c r="D66" s="88" t="s">
        <v>211</v>
      </c>
      <c r="E66" s="188" t="s">
        <v>15</v>
      </c>
    </row>
    <row r="67" spans="2:5" x14ac:dyDescent="0.55000000000000004">
      <c r="B67" s="4"/>
      <c r="C67" s="16">
        <v>1</v>
      </c>
      <c r="D67" s="88" t="s">
        <v>252</v>
      </c>
      <c r="E67" s="188" t="s">
        <v>15</v>
      </c>
    </row>
    <row r="68" spans="2:5" x14ac:dyDescent="0.55000000000000004">
      <c r="B68" s="4"/>
      <c r="C68" s="16">
        <v>1</v>
      </c>
      <c r="D68" s="88" t="s">
        <v>191</v>
      </c>
      <c r="E68" s="32" t="s">
        <v>13</v>
      </c>
    </row>
    <row r="69" spans="2:5" x14ac:dyDescent="0.55000000000000004">
      <c r="B69" s="4"/>
      <c r="C69" s="16">
        <v>1</v>
      </c>
      <c r="D69" s="88" t="s">
        <v>192</v>
      </c>
      <c r="E69" s="32" t="s">
        <v>13</v>
      </c>
    </row>
    <row r="70" spans="2:5" x14ac:dyDescent="0.55000000000000004">
      <c r="B70" s="4"/>
      <c r="C70" s="16">
        <v>1</v>
      </c>
      <c r="D70" s="88" t="s">
        <v>193</v>
      </c>
      <c r="E70" s="32" t="s">
        <v>13</v>
      </c>
    </row>
    <row r="71" spans="2:5" x14ac:dyDescent="0.55000000000000004">
      <c r="B71" s="4"/>
      <c r="C71" s="16">
        <v>1</v>
      </c>
      <c r="D71" s="88" t="s">
        <v>144</v>
      </c>
      <c r="E71" s="32" t="s">
        <v>13</v>
      </c>
    </row>
    <row r="72" spans="2:5" x14ac:dyDescent="0.55000000000000004">
      <c r="B72" s="4"/>
      <c r="C72" s="16">
        <v>1</v>
      </c>
      <c r="D72" s="88" t="s">
        <v>145</v>
      </c>
      <c r="E72" s="32" t="s">
        <v>13</v>
      </c>
    </row>
    <row r="73" spans="2:5" x14ac:dyDescent="0.55000000000000004">
      <c r="B73" s="4"/>
      <c r="C73" s="16">
        <v>1</v>
      </c>
      <c r="D73" s="88" t="s">
        <v>141</v>
      </c>
      <c r="E73" s="32" t="s">
        <v>18</v>
      </c>
    </row>
    <row r="74" spans="2:5" x14ac:dyDescent="0.55000000000000004">
      <c r="B74" s="16"/>
      <c r="C74" s="16">
        <v>1</v>
      </c>
      <c r="D74" s="185" t="s">
        <v>164</v>
      </c>
      <c r="E74" s="32" t="s">
        <v>18</v>
      </c>
    </row>
    <row r="75" spans="2:5" x14ac:dyDescent="0.55000000000000004">
      <c r="B75" s="16"/>
      <c r="C75" s="16">
        <v>1</v>
      </c>
      <c r="D75" s="88" t="s">
        <v>183</v>
      </c>
      <c r="E75" s="32" t="s">
        <v>18</v>
      </c>
    </row>
    <row r="76" spans="2:5" x14ac:dyDescent="0.55000000000000004">
      <c r="B76" s="16"/>
      <c r="C76" s="16">
        <v>1</v>
      </c>
      <c r="D76" s="88" t="s">
        <v>184</v>
      </c>
      <c r="E76" s="32" t="s">
        <v>18</v>
      </c>
    </row>
    <row r="77" spans="2:5" x14ac:dyDescent="0.55000000000000004">
      <c r="B77" s="16"/>
      <c r="C77" s="16">
        <v>1</v>
      </c>
      <c r="D77" s="88" t="s">
        <v>251</v>
      </c>
      <c r="E77" s="32" t="s">
        <v>18</v>
      </c>
    </row>
    <row r="78" spans="2:5" x14ac:dyDescent="0.55000000000000004">
      <c r="B78" s="16"/>
      <c r="C78" s="16">
        <v>1</v>
      </c>
      <c r="D78" s="88" t="s">
        <v>217</v>
      </c>
      <c r="E78" s="32" t="s">
        <v>18</v>
      </c>
    </row>
    <row r="79" spans="2:5" x14ac:dyDescent="0.55000000000000004">
      <c r="B79" s="16"/>
      <c r="C79" s="16">
        <v>1</v>
      </c>
      <c r="D79" s="88" t="s">
        <v>179</v>
      </c>
      <c r="E79" s="32" t="s">
        <v>17</v>
      </c>
    </row>
    <row r="80" spans="2:5" x14ac:dyDescent="0.55000000000000004">
      <c r="B80" s="16"/>
      <c r="C80" s="16">
        <v>1</v>
      </c>
      <c r="D80" s="88" t="s">
        <v>190</v>
      </c>
      <c r="E80" s="32" t="s">
        <v>17</v>
      </c>
    </row>
    <row r="81" spans="2:5" x14ac:dyDescent="0.55000000000000004">
      <c r="B81" s="16"/>
      <c r="C81" s="16">
        <v>1</v>
      </c>
      <c r="D81" s="88" t="s">
        <v>196</v>
      </c>
      <c r="E81" s="32" t="s">
        <v>17</v>
      </c>
    </row>
    <row r="82" spans="2:5" x14ac:dyDescent="0.55000000000000004">
      <c r="B82" s="16"/>
      <c r="C82" s="16">
        <v>1</v>
      </c>
      <c r="D82" s="88" t="s">
        <v>207</v>
      </c>
      <c r="E82" s="32" t="s">
        <v>16</v>
      </c>
    </row>
    <row r="83" spans="2:5" x14ac:dyDescent="0.55000000000000004">
      <c r="B83" s="16"/>
      <c r="C83" s="16">
        <v>1</v>
      </c>
      <c r="D83" s="88" t="s">
        <v>212</v>
      </c>
      <c r="E83" s="32" t="s">
        <v>16</v>
      </c>
    </row>
    <row r="84" spans="2:5" x14ac:dyDescent="0.55000000000000004">
      <c r="B84" s="16"/>
      <c r="C84" s="16">
        <v>1</v>
      </c>
      <c r="D84" s="88" t="s">
        <v>136</v>
      </c>
      <c r="E84" s="32" t="s">
        <v>16</v>
      </c>
    </row>
    <row r="85" spans="2:5" x14ac:dyDescent="0.55000000000000004">
      <c r="B85" s="16"/>
      <c r="C85" s="16"/>
      <c r="D85" s="88"/>
      <c r="E85" s="32"/>
    </row>
    <row r="86" spans="2:5" x14ac:dyDescent="0.55000000000000004">
      <c r="B86" s="16"/>
      <c r="C86" s="16"/>
      <c r="D86" s="88"/>
      <c r="E86" s="32"/>
    </row>
    <row r="87" spans="2:5" x14ac:dyDescent="0.55000000000000004">
      <c r="B87" s="16"/>
      <c r="C87" s="16"/>
      <c r="D87" s="88"/>
      <c r="E87" s="32"/>
    </row>
    <row r="88" spans="2:5" x14ac:dyDescent="0.55000000000000004">
      <c r="B88" s="16"/>
      <c r="C88" s="16"/>
      <c r="D88" s="88"/>
      <c r="E88" s="32"/>
    </row>
    <row r="89" spans="2:5" x14ac:dyDescent="0.55000000000000004">
      <c r="B89" s="16"/>
      <c r="C89" s="16"/>
      <c r="D89" s="88"/>
      <c r="E89" s="87"/>
    </row>
    <row r="90" spans="2:5" x14ac:dyDescent="0.55000000000000004">
      <c r="B90" s="16"/>
      <c r="C90" s="16"/>
      <c r="D90" s="88"/>
      <c r="E90" s="32"/>
    </row>
    <row r="91" spans="2:5" x14ac:dyDescent="0.55000000000000004">
      <c r="B91" s="16"/>
      <c r="C91" s="16"/>
      <c r="D91" s="88"/>
      <c r="E91" s="32"/>
    </row>
    <row r="92" spans="2:5" ht="19" x14ac:dyDescent="0.55000000000000004">
      <c r="B92" s="16"/>
      <c r="C92" s="16"/>
      <c r="D92" s="88"/>
      <c r="E92" s="59"/>
    </row>
    <row r="93" spans="2:5" ht="19" x14ac:dyDescent="0.55000000000000004">
      <c r="B93" s="16"/>
      <c r="C93" s="16"/>
      <c r="D93" s="88"/>
      <c r="E93" s="59"/>
    </row>
    <row r="94" spans="2:5" ht="19" x14ac:dyDescent="0.55000000000000004">
      <c r="B94" s="16"/>
      <c r="C94" s="16"/>
      <c r="D94" s="88"/>
      <c r="E94" s="58"/>
    </row>
    <row r="95" spans="2:5" ht="19" x14ac:dyDescent="0.55000000000000004">
      <c r="B95" s="16"/>
      <c r="C95" s="16"/>
      <c r="D95" s="88"/>
      <c r="E95" s="58"/>
    </row>
    <row r="96" spans="2:5" x14ac:dyDescent="0.55000000000000004">
      <c r="B96" s="16"/>
      <c r="C96" s="16"/>
      <c r="D96" s="88"/>
      <c r="E96" s="32"/>
    </row>
    <row r="97" spans="2:5" x14ac:dyDescent="0.55000000000000004">
      <c r="B97" s="16"/>
      <c r="C97" s="16"/>
      <c r="D97" s="88"/>
      <c r="E97" s="32"/>
    </row>
    <row r="98" spans="2:5" x14ac:dyDescent="0.55000000000000004">
      <c r="B98" s="16"/>
      <c r="C98" s="16"/>
      <c r="D98" s="88"/>
      <c r="E98" s="32"/>
    </row>
    <row r="99" spans="2:5" x14ac:dyDescent="0.55000000000000004">
      <c r="B99" s="16"/>
      <c r="C99" s="16"/>
      <c r="D99" s="88"/>
      <c r="E99" s="32"/>
    </row>
    <row r="100" spans="2:5" x14ac:dyDescent="0.55000000000000004">
      <c r="B100" s="16"/>
      <c r="C100" s="16"/>
      <c r="D100" s="88"/>
      <c r="E100" s="87"/>
    </row>
    <row r="101" spans="2:5" x14ac:dyDescent="0.55000000000000004">
      <c r="B101" s="16"/>
      <c r="C101" s="16"/>
      <c r="D101" s="88"/>
      <c r="E101" s="87"/>
    </row>
    <row r="102" spans="2:5" x14ac:dyDescent="0.55000000000000004">
      <c r="B102" s="16"/>
      <c r="C102" s="16"/>
      <c r="D102" s="88"/>
      <c r="E102" s="32"/>
    </row>
    <row r="103" spans="2:5" x14ac:dyDescent="0.55000000000000004">
      <c r="B103" s="16"/>
      <c r="C103" s="16"/>
      <c r="D103" s="88"/>
      <c r="E103" s="32"/>
    </row>
    <row r="104" spans="2:5" x14ac:dyDescent="0.55000000000000004">
      <c r="B104" s="16"/>
      <c r="C104" s="16"/>
      <c r="D104" s="88"/>
      <c r="E104" s="31"/>
    </row>
    <row r="105" spans="2:5" x14ac:dyDescent="0.55000000000000004">
      <c r="B105" s="16"/>
      <c r="C105" s="16"/>
      <c r="D105" s="88"/>
      <c r="E105" s="31"/>
    </row>
    <row r="106" spans="2:5" x14ac:dyDescent="0.55000000000000004">
      <c r="B106" s="16"/>
      <c r="C106" s="16"/>
      <c r="D106" s="88"/>
      <c r="E106" s="31"/>
    </row>
    <row r="107" spans="2:5" x14ac:dyDescent="0.55000000000000004">
      <c r="B107" s="16"/>
      <c r="C107" s="16"/>
      <c r="D107" s="88"/>
      <c r="E107" s="32"/>
    </row>
    <row r="108" spans="2:5" x14ac:dyDescent="0.55000000000000004">
      <c r="B108" s="16"/>
      <c r="C108" s="16"/>
      <c r="D108" s="88"/>
      <c r="E108" s="32"/>
    </row>
    <row r="109" spans="2:5" x14ac:dyDescent="0.55000000000000004">
      <c r="B109" s="16"/>
      <c r="C109" s="16"/>
      <c r="D109" s="88"/>
      <c r="E109" s="32"/>
    </row>
    <row r="110" spans="2:5" x14ac:dyDescent="0.55000000000000004">
      <c r="B110" s="16"/>
      <c r="C110" s="16"/>
      <c r="D110" s="88"/>
      <c r="E110" s="32"/>
    </row>
    <row r="111" spans="2:5" x14ac:dyDescent="0.55000000000000004">
      <c r="B111" s="16"/>
      <c r="C111" s="16"/>
      <c r="D111" s="88"/>
      <c r="E111" s="32"/>
    </row>
    <row r="112" spans="2:5" ht="18" customHeight="1" x14ac:dyDescent="0.55000000000000004">
      <c r="B112" s="16"/>
      <c r="C112" s="16"/>
      <c r="D112" s="88"/>
      <c r="E112" s="32"/>
    </row>
    <row r="113" spans="2:5" ht="18" customHeight="1" x14ac:dyDescent="0.55000000000000004">
      <c r="B113" s="16"/>
      <c r="C113" s="16"/>
      <c r="D113" s="88"/>
      <c r="E113" s="32"/>
    </row>
    <row r="114" spans="2:5" ht="18" customHeight="1" x14ac:dyDescent="0.55000000000000004">
      <c r="B114" s="16"/>
      <c r="C114" s="16"/>
      <c r="D114" s="88"/>
      <c r="E114" s="32"/>
    </row>
    <row r="115" spans="2:5" ht="18" customHeight="1" x14ac:dyDescent="0.55000000000000004">
      <c r="B115" s="16"/>
      <c r="C115" s="16"/>
      <c r="D115" s="88"/>
      <c r="E115" s="32"/>
    </row>
    <row r="116" spans="2:5" x14ac:dyDescent="0.55000000000000004">
      <c r="B116" s="16"/>
      <c r="C116" s="16"/>
      <c r="D116" s="88"/>
      <c r="E116" s="32"/>
    </row>
    <row r="117" spans="2:5" x14ac:dyDescent="0.55000000000000004">
      <c r="B117" s="16"/>
      <c r="C117" s="16"/>
      <c r="D117" s="88"/>
      <c r="E117" s="32"/>
    </row>
    <row r="118" spans="2:5" x14ac:dyDescent="0.55000000000000004">
      <c r="B118" s="16"/>
      <c r="C118" s="16"/>
      <c r="D118" s="88"/>
      <c r="E118" s="32"/>
    </row>
    <row r="119" spans="2:5" x14ac:dyDescent="0.55000000000000004">
      <c r="B119" s="16"/>
      <c r="C119" s="16"/>
      <c r="D119" s="88"/>
      <c r="E119" s="32"/>
    </row>
    <row r="120" spans="2:5" x14ac:dyDescent="0.55000000000000004">
      <c r="B120" s="16"/>
      <c r="C120" s="16"/>
      <c r="D120" s="88"/>
      <c r="E120" s="32"/>
    </row>
    <row r="121" spans="2:5" x14ac:dyDescent="0.55000000000000004">
      <c r="B121" s="16"/>
      <c r="C121" s="16"/>
      <c r="D121" s="88"/>
      <c r="E121" s="31"/>
    </row>
    <row r="122" spans="2:5" x14ac:dyDescent="0.55000000000000004">
      <c r="B122" s="16"/>
      <c r="C122" s="16"/>
      <c r="D122" s="88"/>
      <c r="E122" s="31"/>
    </row>
    <row r="123" spans="2:5" x14ac:dyDescent="0.55000000000000004">
      <c r="B123" s="16"/>
      <c r="C123" s="16"/>
      <c r="D123" s="88"/>
      <c r="E123" s="31"/>
    </row>
    <row r="124" spans="2:5" x14ac:dyDescent="0.55000000000000004">
      <c r="B124" s="16"/>
      <c r="C124" s="16"/>
      <c r="D124" s="88"/>
      <c r="E124" s="31"/>
    </row>
    <row r="125" spans="2:5" ht="19" x14ac:dyDescent="0.55000000000000004">
      <c r="B125" s="16"/>
      <c r="C125" s="16"/>
      <c r="D125" s="88"/>
      <c r="E125" s="59"/>
    </row>
    <row r="126" spans="2:5" ht="19" x14ac:dyDescent="0.55000000000000004">
      <c r="B126" s="16"/>
      <c r="C126" s="16"/>
      <c r="D126" s="88"/>
      <c r="E126" s="59"/>
    </row>
    <row r="127" spans="2:5" ht="19" x14ac:dyDescent="0.55000000000000004">
      <c r="B127" s="16"/>
      <c r="C127" s="16"/>
      <c r="D127" s="88"/>
      <c r="E127" s="59"/>
    </row>
    <row r="128" spans="2:5" ht="19" x14ac:dyDescent="0.55000000000000004">
      <c r="B128" s="16"/>
      <c r="C128" s="16"/>
      <c r="D128" s="88"/>
      <c r="E128" s="59"/>
    </row>
    <row r="129" spans="2:5" x14ac:dyDescent="0.55000000000000004">
      <c r="B129" s="16"/>
      <c r="C129" s="16"/>
      <c r="D129" s="88"/>
      <c r="E129" s="32"/>
    </row>
    <row r="130" spans="2:5" x14ac:dyDescent="0.55000000000000004">
      <c r="B130" s="16"/>
      <c r="C130" s="16"/>
      <c r="D130" s="88"/>
      <c r="E130" s="32"/>
    </row>
    <row r="131" spans="2:5" x14ac:dyDescent="0.55000000000000004">
      <c r="B131" s="16"/>
      <c r="C131" s="16"/>
      <c r="D131" s="88"/>
      <c r="E131" s="32"/>
    </row>
    <row r="132" spans="2:5" x14ac:dyDescent="0.55000000000000004">
      <c r="B132" s="16"/>
      <c r="C132" s="16"/>
      <c r="D132" s="88"/>
      <c r="E132" s="32"/>
    </row>
    <row r="133" spans="2:5" x14ac:dyDescent="0.55000000000000004">
      <c r="B133" s="16"/>
      <c r="C133" s="16"/>
      <c r="D133" s="88"/>
      <c r="E133" s="32"/>
    </row>
    <row r="134" spans="2:5" x14ac:dyDescent="0.55000000000000004">
      <c r="B134" s="16"/>
      <c r="C134" s="16"/>
      <c r="D134" s="88"/>
      <c r="E134" s="32"/>
    </row>
    <row r="135" spans="2:5" x14ac:dyDescent="0.55000000000000004">
      <c r="B135" s="16"/>
      <c r="C135" s="16"/>
      <c r="D135" s="88"/>
      <c r="E135" s="32"/>
    </row>
    <row r="136" spans="2:5" x14ac:dyDescent="0.55000000000000004">
      <c r="B136" s="16"/>
      <c r="C136" s="16"/>
      <c r="D136" s="88"/>
      <c r="E136" s="32"/>
    </row>
    <row r="137" spans="2:5" x14ac:dyDescent="0.55000000000000004">
      <c r="B137" s="16"/>
      <c r="C137" s="16"/>
      <c r="D137" s="88"/>
      <c r="E137" s="32"/>
    </row>
    <row r="138" spans="2:5" x14ac:dyDescent="0.55000000000000004">
      <c r="B138" s="16"/>
      <c r="C138" s="16"/>
      <c r="D138" s="88"/>
      <c r="E138" s="32"/>
    </row>
    <row r="139" spans="2:5" ht="19" x14ac:dyDescent="0.55000000000000004">
      <c r="B139" s="16"/>
      <c r="C139" s="16"/>
      <c r="D139" s="88"/>
      <c r="E139" s="58"/>
    </row>
    <row r="140" spans="2:5" ht="19" x14ac:dyDescent="0.55000000000000004">
      <c r="B140" s="16"/>
      <c r="C140" s="16"/>
      <c r="D140" s="88"/>
      <c r="E140" s="58"/>
    </row>
    <row r="141" spans="2:5" ht="19" x14ac:dyDescent="0.55000000000000004">
      <c r="B141" s="16"/>
      <c r="C141" s="16"/>
      <c r="D141" s="88"/>
      <c r="E141" s="58"/>
    </row>
    <row r="142" spans="2:5" ht="19" x14ac:dyDescent="0.55000000000000004">
      <c r="B142" s="16"/>
      <c r="C142" s="16"/>
      <c r="D142" s="88"/>
      <c r="E142" s="58"/>
    </row>
    <row r="143" spans="2:5" x14ac:dyDescent="0.55000000000000004">
      <c r="B143" s="16"/>
      <c r="C143" s="16"/>
      <c r="D143" s="88"/>
      <c r="E143" s="32"/>
    </row>
    <row r="144" spans="2:5" x14ac:dyDescent="0.55000000000000004">
      <c r="B144" s="16"/>
      <c r="C144" s="16"/>
      <c r="D144" s="88"/>
      <c r="E144" s="32"/>
    </row>
    <row r="145" spans="2:5" x14ac:dyDescent="0.55000000000000004">
      <c r="B145" s="16"/>
      <c r="C145" s="16"/>
      <c r="D145" s="88"/>
      <c r="E145" s="32"/>
    </row>
    <row r="146" spans="2:5" x14ac:dyDescent="0.55000000000000004">
      <c r="B146" s="16"/>
      <c r="C146" s="16"/>
      <c r="D146" s="88"/>
      <c r="E146" s="32"/>
    </row>
    <row r="147" spans="2:5" x14ac:dyDescent="0.55000000000000004">
      <c r="B147" s="16"/>
      <c r="C147" s="16"/>
      <c r="D147" s="88"/>
      <c r="E147" s="87"/>
    </row>
    <row r="148" spans="2:5" x14ac:dyDescent="0.55000000000000004">
      <c r="B148" s="16"/>
      <c r="C148" s="16"/>
      <c r="D148" s="88"/>
      <c r="E148" s="87"/>
    </row>
    <row r="149" spans="2:5" x14ac:dyDescent="0.55000000000000004">
      <c r="B149" s="16"/>
      <c r="C149" s="16"/>
      <c r="D149" s="88"/>
      <c r="E149" s="87"/>
    </row>
    <row r="150" spans="2:5" x14ac:dyDescent="0.55000000000000004">
      <c r="B150" s="16"/>
      <c r="C150" s="16"/>
      <c r="D150" s="88"/>
      <c r="E150" s="87"/>
    </row>
    <row r="151" spans="2:5" x14ac:dyDescent="0.55000000000000004">
      <c r="B151" s="16"/>
      <c r="C151" s="16"/>
      <c r="D151" s="88"/>
      <c r="E151" s="32"/>
    </row>
    <row r="152" spans="2:5" x14ac:dyDescent="0.55000000000000004">
      <c r="B152" s="16"/>
      <c r="C152" s="16"/>
      <c r="D152" s="88"/>
      <c r="E152" s="32"/>
    </row>
    <row r="153" spans="2:5" x14ac:dyDescent="0.55000000000000004">
      <c r="B153" s="16"/>
      <c r="C153" s="16"/>
      <c r="D153" s="88"/>
      <c r="E153" s="32"/>
    </row>
    <row r="154" spans="2:5" x14ac:dyDescent="0.55000000000000004">
      <c r="B154" s="16"/>
      <c r="C154" s="16"/>
      <c r="D154" s="88"/>
      <c r="E154" s="32"/>
    </row>
    <row r="155" spans="2:5" x14ac:dyDescent="0.55000000000000004">
      <c r="B155" s="16"/>
      <c r="C155" s="16"/>
      <c r="D155" s="88"/>
      <c r="E155" s="32"/>
    </row>
    <row r="156" spans="2:5" x14ac:dyDescent="0.55000000000000004">
      <c r="B156" s="16"/>
      <c r="C156" s="16"/>
      <c r="D156" s="88"/>
      <c r="E156" s="16"/>
    </row>
    <row r="157" spans="2:5" x14ac:dyDescent="0.55000000000000004">
      <c r="B157" s="16"/>
      <c r="C157" s="16"/>
      <c r="D157" s="88"/>
      <c r="E157" s="16"/>
    </row>
    <row r="158" spans="2:5" x14ac:dyDescent="0.55000000000000004">
      <c r="B158" s="16"/>
      <c r="C158" s="16"/>
      <c r="D158" s="16"/>
      <c r="E158" s="16"/>
    </row>
    <row r="159" spans="2:5" x14ac:dyDescent="0.55000000000000004">
      <c r="B159" s="16"/>
      <c r="C159" s="16"/>
      <c r="D159" s="16"/>
      <c r="E159" s="16"/>
    </row>
    <row r="160" spans="2:5" x14ac:dyDescent="0.55000000000000004">
      <c r="B160" s="16"/>
      <c r="C160" s="16"/>
      <c r="D160" s="16"/>
      <c r="E160" s="16"/>
    </row>
    <row r="161" spans="2:5" x14ac:dyDescent="0.55000000000000004">
      <c r="B161" s="16"/>
      <c r="C161" s="16"/>
      <c r="D161" s="16"/>
      <c r="E161" s="16"/>
    </row>
    <row r="162" spans="2:5" x14ac:dyDescent="0.55000000000000004">
      <c r="B162" s="16"/>
      <c r="C162" s="16"/>
      <c r="D162" s="16"/>
      <c r="E162" s="16"/>
    </row>
    <row r="163" spans="2:5" x14ac:dyDescent="0.55000000000000004">
      <c r="B163" s="16"/>
      <c r="C163" s="16"/>
      <c r="D163" s="16"/>
      <c r="E163" s="16"/>
    </row>
    <row r="164" spans="2:5" x14ac:dyDescent="0.55000000000000004">
      <c r="B164" s="16"/>
      <c r="C164" s="16"/>
      <c r="D164" s="16"/>
      <c r="E164" s="16"/>
    </row>
    <row r="165" spans="2:5" x14ac:dyDescent="0.55000000000000004">
      <c r="B165" s="16"/>
      <c r="C165" s="16"/>
      <c r="D165" s="16"/>
      <c r="E165" s="16"/>
    </row>
    <row r="166" spans="2:5" x14ac:dyDescent="0.55000000000000004">
      <c r="B166" s="16"/>
      <c r="C166" s="16"/>
      <c r="D166" s="16"/>
      <c r="E166" s="16"/>
    </row>
    <row r="167" spans="2:5" x14ac:dyDescent="0.55000000000000004">
      <c r="B167" s="16"/>
      <c r="C167" s="16"/>
      <c r="D167" s="16"/>
      <c r="E167" s="16"/>
    </row>
    <row r="168" spans="2:5" x14ac:dyDescent="0.55000000000000004">
      <c r="B168" s="16"/>
      <c r="C168" s="16"/>
      <c r="D168" s="16"/>
      <c r="E168" s="16"/>
    </row>
    <row r="169" spans="2:5" x14ac:dyDescent="0.55000000000000004">
      <c r="B169" s="16"/>
      <c r="C169" s="16"/>
      <c r="D169" s="16"/>
      <c r="E169" s="16"/>
    </row>
    <row r="170" spans="2:5" x14ac:dyDescent="0.55000000000000004">
      <c r="B170" s="16"/>
      <c r="C170" s="16"/>
      <c r="D170" s="16"/>
      <c r="E170" s="16"/>
    </row>
    <row r="171" spans="2:5" x14ac:dyDescent="0.55000000000000004">
      <c r="B171" s="16"/>
      <c r="C171" s="16"/>
      <c r="D171" s="16"/>
      <c r="E171" s="16"/>
    </row>
    <row r="172" spans="2:5" x14ac:dyDescent="0.55000000000000004">
      <c r="B172" s="16"/>
      <c r="C172" s="16"/>
      <c r="D172" s="16"/>
      <c r="E172" s="16"/>
    </row>
    <row r="173" spans="2:5" x14ac:dyDescent="0.55000000000000004">
      <c r="B173" s="16"/>
      <c r="C173" s="16"/>
      <c r="D173" s="16"/>
      <c r="E173" s="16"/>
    </row>
    <row r="174" spans="2:5" x14ac:dyDescent="0.55000000000000004">
      <c r="B174" s="16"/>
      <c r="C174" s="16"/>
      <c r="D174" s="16"/>
      <c r="E174" s="16"/>
    </row>
    <row r="175" spans="2:5" x14ac:dyDescent="0.55000000000000004">
      <c r="B175" s="16"/>
      <c r="C175" s="16"/>
      <c r="D175" s="16"/>
      <c r="E175" s="16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AB5D-1319-4E7A-84B7-7921923B92B7}">
  <sheetPr>
    <pageSetUpPr fitToPage="1"/>
  </sheetPr>
  <dimension ref="B2:AN31"/>
  <sheetViews>
    <sheetView zoomScale="40" zoomScaleNormal="40" zoomScaleSheetLayoutView="30" workbookViewId="0">
      <selection activeCell="AL32" sqref="AL32"/>
    </sheetView>
  </sheetViews>
  <sheetFormatPr defaultRowHeight="18" x14ac:dyDescent="0.55000000000000004"/>
  <cols>
    <col min="1" max="1" width="3.33203125" customWidth="1"/>
    <col min="2" max="3" width="11.4140625" customWidth="1"/>
    <col min="4" max="4" width="15.58203125" customWidth="1"/>
    <col min="5" max="5" width="11.1640625" customWidth="1"/>
    <col min="6" max="6" width="19.1640625" customWidth="1"/>
    <col min="7" max="9" width="3" customWidth="1"/>
    <col min="10" max="10" width="19.1640625" customWidth="1"/>
    <col min="11" max="11" width="4.5" customWidth="1"/>
    <col min="12" max="12" width="20.5" customWidth="1"/>
    <col min="13" max="13" width="27.08203125" customWidth="1"/>
    <col min="14" max="14" width="2.58203125" customWidth="1"/>
    <col min="15" max="15" width="12" customWidth="1"/>
    <col min="16" max="34" width="4.75" customWidth="1"/>
    <col min="35" max="35" width="5.75" customWidth="1"/>
    <col min="36" max="36" width="4.83203125" customWidth="1"/>
    <col min="37" max="37" width="2.4140625" customWidth="1"/>
  </cols>
  <sheetData>
    <row r="2" spans="2:40" ht="37.5" customHeight="1" x14ac:dyDescent="0.55000000000000004">
      <c r="B2" s="323" t="s">
        <v>227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2:40" ht="23" customHeight="1" x14ac:dyDescent="0.55000000000000004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 t="s">
        <v>314</v>
      </c>
    </row>
    <row r="4" spans="2:40" ht="25.9" customHeight="1" thickBot="1" x14ac:dyDescent="0.25">
      <c r="B4" s="36" t="s">
        <v>84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42" t="s">
        <v>313</v>
      </c>
    </row>
    <row r="5" spans="2:40" ht="25.9" customHeight="1" thickBot="1" x14ac:dyDescent="0.6">
      <c r="B5" s="37" t="s">
        <v>28</v>
      </c>
      <c r="C5" s="38" t="s">
        <v>29</v>
      </c>
      <c r="D5" s="37" t="s">
        <v>30</v>
      </c>
      <c r="E5" s="37" t="s">
        <v>31</v>
      </c>
      <c r="F5" s="324" t="s">
        <v>32</v>
      </c>
      <c r="G5" s="325"/>
      <c r="H5" s="325"/>
      <c r="I5" s="325"/>
      <c r="J5" s="325"/>
      <c r="K5" s="37"/>
      <c r="L5" s="39" t="s">
        <v>33</v>
      </c>
      <c r="M5" s="39" t="s">
        <v>34</v>
      </c>
      <c r="O5" s="424" t="s">
        <v>228</v>
      </c>
      <c r="P5" s="379" t="str">
        <f>O7</f>
        <v>LAZO</v>
      </c>
      <c r="Q5" s="379"/>
      <c r="R5" s="379"/>
      <c r="S5" s="379" t="str">
        <f>O9</f>
        <v>FC侍</v>
      </c>
      <c r="T5" s="379"/>
      <c r="U5" s="379"/>
      <c r="V5" s="381" t="str">
        <f>O11</f>
        <v>FCジャパン</v>
      </c>
      <c r="W5" s="381"/>
      <c r="X5" s="381"/>
      <c r="Y5" s="383" t="str">
        <f>O13</f>
        <v>リベルテ阿波</v>
      </c>
      <c r="Z5" s="379"/>
      <c r="AA5" s="379"/>
      <c r="AB5" s="385" t="s">
        <v>1</v>
      </c>
      <c r="AC5" s="387" t="s">
        <v>2</v>
      </c>
      <c r="AD5" s="381"/>
      <c r="AE5" s="381"/>
      <c r="AF5" s="381" t="s">
        <v>3</v>
      </c>
      <c r="AG5" s="381"/>
      <c r="AH5" s="388"/>
      <c r="AI5" s="389" t="s">
        <v>4</v>
      </c>
      <c r="AJ5" s="390" t="s">
        <v>5</v>
      </c>
      <c r="AL5" s="247"/>
      <c r="AM5" s="248" t="s">
        <v>68</v>
      </c>
      <c r="AN5" s="249" t="s">
        <v>236</v>
      </c>
    </row>
    <row r="6" spans="2:40" ht="25.9" customHeight="1" x14ac:dyDescent="0.55000000000000004">
      <c r="B6" s="35" t="s">
        <v>222</v>
      </c>
      <c r="C6" s="340" t="s">
        <v>41</v>
      </c>
      <c r="D6" s="315" t="s">
        <v>233</v>
      </c>
      <c r="E6" s="43">
        <v>0.41666666666666669</v>
      </c>
      <c r="F6" s="137" t="s">
        <v>232</v>
      </c>
      <c r="G6" s="164">
        <v>0</v>
      </c>
      <c r="H6" s="165" t="s">
        <v>26</v>
      </c>
      <c r="I6" s="166">
        <v>2</v>
      </c>
      <c r="J6" s="140" t="s">
        <v>50</v>
      </c>
      <c r="K6" s="34"/>
      <c r="L6" s="143" t="s">
        <v>101</v>
      </c>
      <c r="M6" s="224"/>
      <c r="O6" s="425"/>
      <c r="P6" s="380"/>
      <c r="Q6" s="380"/>
      <c r="R6" s="380"/>
      <c r="S6" s="380"/>
      <c r="T6" s="380"/>
      <c r="U6" s="380"/>
      <c r="V6" s="382"/>
      <c r="W6" s="382"/>
      <c r="X6" s="382"/>
      <c r="Y6" s="384"/>
      <c r="Z6" s="380"/>
      <c r="AA6" s="380"/>
      <c r="AB6" s="386"/>
      <c r="AC6" s="3" t="s">
        <v>6</v>
      </c>
      <c r="AD6" s="4" t="s">
        <v>7</v>
      </c>
      <c r="AE6" s="4" t="s">
        <v>8</v>
      </c>
      <c r="AF6" s="4" t="s">
        <v>9</v>
      </c>
      <c r="AG6" s="4" t="s">
        <v>10</v>
      </c>
      <c r="AH6" s="5" t="s">
        <v>11</v>
      </c>
      <c r="AI6" s="389"/>
      <c r="AJ6" s="391"/>
      <c r="AL6" s="245" t="s">
        <v>14</v>
      </c>
      <c r="AM6" s="234">
        <v>1</v>
      </c>
      <c r="AN6" s="246">
        <v>1</v>
      </c>
    </row>
    <row r="7" spans="2:40" ht="25.9" customHeight="1" x14ac:dyDescent="0.55000000000000004">
      <c r="B7" s="316">
        <v>44885</v>
      </c>
      <c r="C7" s="341"/>
      <c r="D7" s="315"/>
      <c r="E7" s="44">
        <v>0.4861111111111111</v>
      </c>
      <c r="F7" s="138" t="s">
        <v>133</v>
      </c>
      <c r="G7" s="171">
        <v>0</v>
      </c>
      <c r="H7" s="172" t="s">
        <v>26</v>
      </c>
      <c r="I7" s="173">
        <v>2</v>
      </c>
      <c r="J7" s="18" t="s">
        <v>51</v>
      </c>
      <c r="K7" s="264" t="s">
        <v>256</v>
      </c>
      <c r="L7" s="257" t="s">
        <v>50</v>
      </c>
      <c r="M7" s="259"/>
      <c r="O7" s="392" t="s">
        <v>14</v>
      </c>
      <c r="P7" s="405"/>
      <c r="Q7" s="406"/>
      <c r="R7" s="407"/>
      <c r="S7" s="8">
        <v>5</v>
      </c>
      <c r="T7" s="6" t="s">
        <v>151</v>
      </c>
      <c r="U7" s="9">
        <v>1</v>
      </c>
      <c r="V7" s="8">
        <v>3</v>
      </c>
      <c r="W7" s="6" t="s">
        <v>151</v>
      </c>
      <c r="X7" s="9">
        <v>4</v>
      </c>
      <c r="Y7" s="8">
        <v>0</v>
      </c>
      <c r="Z7" s="6" t="s">
        <v>151</v>
      </c>
      <c r="AA7" s="9">
        <v>2</v>
      </c>
      <c r="AB7" s="400">
        <f>AC7+AD7+AE7</f>
        <v>3</v>
      </c>
      <c r="AC7" s="402">
        <v>1</v>
      </c>
      <c r="AD7" s="382">
        <v>0</v>
      </c>
      <c r="AE7" s="382">
        <v>2</v>
      </c>
      <c r="AF7" s="411">
        <f>S7+V7+Y7</f>
        <v>8</v>
      </c>
      <c r="AG7" s="411">
        <f>U7+X7+AA7</f>
        <v>7</v>
      </c>
      <c r="AH7" s="412">
        <f>AF7-AG7</f>
        <v>1</v>
      </c>
      <c r="AI7" s="414">
        <f>(AC7*3)+(AD7*1)</f>
        <v>3</v>
      </c>
      <c r="AJ7" s="418">
        <v>2</v>
      </c>
      <c r="AL7" s="237" t="s">
        <v>12</v>
      </c>
      <c r="AM7" s="16">
        <v>1</v>
      </c>
      <c r="AN7" s="238">
        <v>1</v>
      </c>
    </row>
    <row r="8" spans="2:40" ht="25.9" customHeight="1" thickBot="1" x14ac:dyDescent="0.6">
      <c r="B8" s="320"/>
      <c r="C8" s="342"/>
      <c r="D8" s="314"/>
      <c r="E8" s="49">
        <v>0.55555555555555558</v>
      </c>
      <c r="F8" s="136"/>
      <c r="G8" s="168"/>
      <c r="H8" s="169" t="s">
        <v>26</v>
      </c>
      <c r="I8" s="170"/>
      <c r="J8" s="141"/>
      <c r="K8" s="222"/>
      <c r="L8" s="262"/>
      <c r="M8" s="258"/>
      <c r="O8" s="393"/>
      <c r="P8" s="408"/>
      <c r="Q8" s="409"/>
      <c r="R8" s="410"/>
      <c r="S8" s="12"/>
      <c r="T8" s="13" t="s">
        <v>152</v>
      </c>
      <c r="U8" s="10"/>
      <c r="V8" s="12"/>
      <c r="W8" s="13" t="s">
        <v>153</v>
      </c>
      <c r="X8" s="10"/>
      <c r="Y8" s="12"/>
      <c r="Z8" s="13" t="s">
        <v>153</v>
      </c>
      <c r="AA8" s="10"/>
      <c r="AB8" s="401"/>
      <c r="AC8" s="403"/>
      <c r="AD8" s="404"/>
      <c r="AE8" s="404"/>
      <c r="AF8" s="404"/>
      <c r="AG8" s="404"/>
      <c r="AH8" s="413"/>
      <c r="AI8" s="415"/>
      <c r="AJ8" s="419"/>
      <c r="AL8" s="237" t="s">
        <v>19</v>
      </c>
      <c r="AM8" s="16">
        <v>2</v>
      </c>
      <c r="AN8" s="238"/>
    </row>
    <row r="9" spans="2:40" ht="25.9" customHeight="1" thickBot="1" x14ac:dyDescent="0.6">
      <c r="B9" s="35" t="s">
        <v>223</v>
      </c>
      <c r="C9" s="340" t="s">
        <v>41</v>
      </c>
      <c r="D9" s="313" t="s">
        <v>81</v>
      </c>
      <c r="E9" s="43">
        <v>0.41666666666666669</v>
      </c>
      <c r="F9" s="177" t="s">
        <v>81</v>
      </c>
      <c r="G9" s="164">
        <v>2</v>
      </c>
      <c r="H9" s="165" t="s">
        <v>26</v>
      </c>
      <c r="I9" s="166">
        <v>0</v>
      </c>
      <c r="J9" s="143" t="s">
        <v>109</v>
      </c>
      <c r="K9" s="34"/>
      <c r="L9" s="227" t="s">
        <v>51</v>
      </c>
      <c r="M9" s="261"/>
      <c r="O9" s="420" t="s">
        <v>12</v>
      </c>
      <c r="P9" s="8">
        <v>1</v>
      </c>
      <c r="Q9" s="6" t="s">
        <v>151</v>
      </c>
      <c r="R9" s="9">
        <v>5</v>
      </c>
      <c r="S9" s="394"/>
      <c r="T9" s="395"/>
      <c r="U9" s="396"/>
      <c r="V9" s="8">
        <v>0</v>
      </c>
      <c r="W9" s="6" t="s">
        <v>151</v>
      </c>
      <c r="X9" s="9">
        <v>2</v>
      </c>
      <c r="Y9" s="8">
        <v>3</v>
      </c>
      <c r="Z9" s="6" t="s">
        <v>151</v>
      </c>
      <c r="AA9" s="9">
        <v>2</v>
      </c>
      <c r="AB9" s="400">
        <f t="shared" ref="AB9" si="0">AC9+AD9+AE9</f>
        <v>3</v>
      </c>
      <c r="AC9" s="402">
        <v>1</v>
      </c>
      <c r="AD9" s="382">
        <v>0</v>
      </c>
      <c r="AE9" s="382">
        <v>2</v>
      </c>
      <c r="AF9" s="411">
        <f>P9+V9+Y9</f>
        <v>4</v>
      </c>
      <c r="AG9" s="411">
        <f>R9+X9+AA9</f>
        <v>9</v>
      </c>
      <c r="AH9" s="412">
        <f t="shared" ref="AH9" si="1">AF9-AG9</f>
        <v>-5</v>
      </c>
      <c r="AI9" s="414">
        <f>(AC9*3)+(AD9*1)</f>
        <v>3</v>
      </c>
      <c r="AJ9" s="416">
        <v>4</v>
      </c>
      <c r="AL9" s="239" t="s">
        <v>13</v>
      </c>
      <c r="AM9" s="240">
        <v>1</v>
      </c>
      <c r="AN9" s="241"/>
    </row>
    <row r="10" spans="2:40" ht="25.9" customHeight="1" thickBot="1" x14ac:dyDescent="0.6">
      <c r="B10" s="316">
        <v>44892</v>
      </c>
      <c r="C10" s="341"/>
      <c r="D10" s="315"/>
      <c r="E10" s="44">
        <v>0.4861111111111111</v>
      </c>
      <c r="F10" s="18" t="s">
        <v>51</v>
      </c>
      <c r="G10" s="171">
        <v>4</v>
      </c>
      <c r="H10" s="172" t="s">
        <v>26</v>
      </c>
      <c r="I10" s="173">
        <v>3</v>
      </c>
      <c r="J10" s="144" t="s">
        <v>232</v>
      </c>
      <c r="K10" s="233"/>
      <c r="L10" s="263" t="s">
        <v>109</v>
      </c>
      <c r="M10" s="260"/>
      <c r="O10" s="420"/>
      <c r="P10" s="12"/>
      <c r="Q10" s="13" t="s">
        <v>153</v>
      </c>
      <c r="R10" s="10"/>
      <c r="S10" s="397"/>
      <c r="T10" s="398"/>
      <c r="U10" s="399"/>
      <c r="V10" s="12"/>
      <c r="W10" s="13" t="s">
        <v>153</v>
      </c>
      <c r="X10" s="10"/>
      <c r="Y10" s="12"/>
      <c r="Z10" s="13" t="s">
        <v>152</v>
      </c>
      <c r="AA10" s="10"/>
      <c r="AB10" s="401"/>
      <c r="AC10" s="403"/>
      <c r="AD10" s="404"/>
      <c r="AE10" s="404"/>
      <c r="AF10" s="404"/>
      <c r="AG10" s="404"/>
      <c r="AH10" s="413"/>
      <c r="AI10" s="415"/>
      <c r="AJ10" s="417"/>
      <c r="AL10" s="250"/>
      <c r="AM10" s="242"/>
      <c r="AN10" s="251"/>
    </row>
    <row r="11" spans="2:40" ht="25.9" customHeight="1" thickBot="1" x14ac:dyDescent="0.6">
      <c r="B11" s="320"/>
      <c r="C11" s="342"/>
      <c r="D11" s="314"/>
      <c r="E11" s="49">
        <v>0.55555555555555558</v>
      </c>
      <c r="F11" s="136" t="s">
        <v>230</v>
      </c>
      <c r="G11" s="168">
        <v>1</v>
      </c>
      <c r="H11" s="169" t="s">
        <v>26</v>
      </c>
      <c r="I11" s="170">
        <v>3</v>
      </c>
      <c r="J11" s="139" t="s">
        <v>231</v>
      </c>
      <c r="K11" s="29" t="s">
        <v>27</v>
      </c>
      <c r="L11" s="229" t="s">
        <v>232</v>
      </c>
      <c r="M11" s="276"/>
      <c r="O11" s="392" t="s">
        <v>19</v>
      </c>
      <c r="P11" s="8">
        <v>4</v>
      </c>
      <c r="Q11" s="6" t="s">
        <v>151</v>
      </c>
      <c r="R11" s="9">
        <v>3</v>
      </c>
      <c r="S11" s="8">
        <v>2</v>
      </c>
      <c r="T11" s="6" t="s">
        <v>151</v>
      </c>
      <c r="U11" s="9">
        <v>0</v>
      </c>
      <c r="V11" s="394"/>
      <c r="W11" s="395"/>
      <c r="X11" s="396"/>
      <c r="Y11" s="8">
        <v>4</v>
      </c>
      <c r="Z11" s="6" t="s">
        <v>151</v>
      </c>
      <c r="AA11" s="9">
        <v>2</v>
      </c>
      <c r="AB11" s="400">
        <f t="shared" ref="AB11" si="2">AC11+AD11+AE11</f>
        <v>3</v>
      </c>
      <c r="AC11" s="402">
        <v>3</v>
      </c>
      <c r="AD11" s="382">
        <v>0</v>
      </c>
      <c r="AE11" s="382">
        <v>0</v>
      </c>
      <c r="AF11" s="411">
        <f>P11+S11+Y11</f>
        <v>10</v>
      </c>
      <c r="AG11" s="411">
        <f>R11+U11+AA11</f>
        <v>5</v>
      </c>
      <c r="AH11" s="412">
        <f t="shared" ref="AH11" si="3">AF11-AG11</f>
        <v>5</v>
      </c>
      <c r="AI11" s="414">
        <f>(AC11*3)+(AD11*1)</f>
        <v>9</v>
      </c>
      <c r="AJ11" s="416">
        <v>1</v>
      </c>
      <c r="AL11" s="243" t="s">
        <v>101</v>
      </c>
      <c r="AM11" s="235">
        <v>2</v>
      </c>
      <c r="AN11" s="236"/>
    </row>
    <row r="12" spans="2:40" ht="25.9" customHeight="1" x14ac:dyDescent="0.55000000000000004">
      <c r="B12" s="121" t="s">
        <v>224</v>
      </c>
      <c r="C12" s="340" t="s">
        <v>41</v>
      </c>
      <c r="D12" s="339" t="s">
        <v>133</v>
      </c>
      <c r="E12" s="267">
        <v>0.41666666666666669</v>
      </c>
      <c r="F12" s="177" t="s">
        <v>50</v>
      </c>
      <c r="G12" s="164">
        <v>2</v>
      </c>
      <c r="H12" s="165" t="s">
        <v>26</v>
      </c>
      <c r="I12" s="166">
        <v>3</v>
      </c>
      <c r="J12" s="143" t="s">
        <v>133</v>
      </c>
      <c r="K12" s="271"/>
      <c r="L12" s="228" t="s">
        <v>81</v>
      </c>
      <c r="M12" s="224"/>
      <c r="O12" s="393"/>
      <c r="P12" s="12"/>
      <c r="Q12" s="13" t="s">
        <v>152</v>
      </c>
      <c r="R12" s="10"/>
      <c r="S12" s="12"/>
      <c r="T12" s="13" t="s">
        <v>152</v>
      </c>
      <c r="U12" s="10"/>
      <c r="V12" s="397"/>
      <c r="W12" s="398"/>
      <c r="X12" s="399"/>
      <c r="Y12" s="12"/>
      <c r="Z12" s="13" t="s">
        <v>152</v>
      </c>
      <c r="AA12" s="10"/>
      <c r="AB12" s="401"/>
      <c r="AC12" s="403"/>
      <c r="AD12" s="404"/>
      <c r="AE12" s="404"/>
      <c r="AF12" s="404"/>
      <c r="AG12" s="404"/>
      <c r="AH12" s="413"/>
      <c r="AI12" s="415"/>
      <c r="AJ12" s="417"/>
      <c r="AL12" s="244" t="s">
        <v>15</v>
      </c>
      <c r="AM12" s="16">
        <v>1</v>
      </c>
      <c r="AN12" s="238">
        <v>1</v>
      </c>
    </row>
    <row r="13" spans="2:40" ht="25.9" customHeight="1" thickBot="1" x14ac:dyDescent="0.6">
      <c r="B13" s="336">
        <v>44899</v>
      </c>
      <c r="C13" s="341"/>
      <c r="D13" s="339"/>
      <c r="E13" s="293">
        <v>0.4861111111111111</v>
      </c>
      <c r="F13" s="294" t="s">
        <v>234</v>
      </c>
      <c r="G13" s="215">
        <v>0</v>
      </c>
      <c r="H13" s="216" t="s">
        <v>26</v>
      </c>
      <c r="I13" s="217">
        <v>3</v>
      </c>
      <c r="J13" s="295" t="s">
        <v>81</v>
      </c>
      <c r="K13" s="296"/>
      <c r="L13" s="297" t="s">
        <v>315</v>
      </c>
      <c r="M13" s="298"/>
      <c r="O13" s="420" t="s">
        <v>13</v>
      </c>
      <c r="P13" s="8">
        <v>2</v>
      </c>
      <c r="Q13" s="6" t="s">
        <v>151</v>
      </c>
      <c r="R13" s="9">
        <v>0</v>
      </c>
      <c r="S13" s="8">
        <v>2</v>
      </c>
      <c r="T13" s="6" t="s">
        <v>151</v>
      </c>
      <c r="U13" s="9">
        <v>3</v>
      </c>
      <c r="V13" s="8">
        <v>2</v>
      </c>
      <c r="W13" s="6" t="s">
        <v>151</v>
      </c>
      <c r="X13" s="9">
        <v>4</v>
      </c>
      <c r="Y13" s="394"/>
      <c r="Z13" s="395"/>
      <c r="AA13" s="396"/>
      <c r="AB13" s="400">
        <f t="shared" ref="AB13" si="4">AC13+AD13+AE13</f>
        <v>3</v>
      </c>
      <c r="AC13" s="402">
        <v>1</v>
      </c>
      <c r="AD13" s="382">
        <v>0</v>
      </c>
      <c r="AE13" s="382">
        <v>2</v>
      </c>
      <c r="AF13" s="411">
        <f>P13+S13+V13</f>
        <v>6</v>
      </c>
      <c r="AG13" s="411">
        <f>R13+U13+X13</f>
        <v>7</v>
      </c>
      <c r="AH13" s="412">
        <f t="shared" ref="AH13" si="5">AF13-AG13</f>
        <v>-1</v>
      </c>
      <c r="AI13" s="414">
        <f>(AC13*3)+(AD13*1)</f>
        <v>3</v>
      </c>
      <c r="AJ13" s="416">
        <v>3</v>
      </c>
      <c r="AL13" s="237" t="s">
        <v>16</v>
      </c>
      <c r="AM13" s="16">
        <v>1</v>
      </c>
      <c r="AN13" s="238"/>
    </row>
    <row r="14" spans="2:40" ht="25.9" customHeight="1" thickBot="1" x14ac:dyDescent="0.6">
      <c r="B14" s="337"/>
      <c r="C14" s="342"/>
      <c r="D14" s="343"/>
      <c r="E14" s="268">
        <v>0.4861111111111111</v>
      </c>
      <c r="F14" s="136" t="s">
        <v>235</v>
      </c>
      <c r="G14" s="168">
        <v>1</v>
      </c>
      <c r="H14" s="169" t="s">
        <v>26</v>
      </c>
      <c r="I14" s="170">
        <v>4</v>
      </c>
      <c r="J14" s="139" t="s">
        <v>230</v>
      </c>
      <c r="K14" s="272" t="s">
        <v>27</v>
      </c>
      <c r="L14" s="226" t="s">
        <v>133</v>
      </c>
      <c r="M14" s="232"/>
      <c r="O14" s="420"/>
      <c r="P14" s="184"/>
      <c r="Q14" s="15" t="s">
        <v>152</v>
      </c>
      <c r="R14" s="14"/>
      <c r="S14" s="184"/>
      <c r="T14" s="15" t="s">
        <v>153</v>
      </c>
      <c r="U14" s="14"/>
      <c r="V14" s="184"/>
      <c r="W14" s="13" t="s">
        <v>153</v>
      </c>
      <c r="X14" s="14"/>
      <c r="Y14" s="397"/>
      <c r="Z14" s="398"/>
      <c r="AA14" s="399"/>
      <c r="AB14" s="401"/>
      <c r="AC14" s="403"/>
      <c r="AD14" s="404"/>
      <c r="AE14" s="404"/>
      <c r="AF14" s="404"/>
      <c r="AG14" s="404"/>
      <c r="AH14" s="413"/>
      <c r="AI14" s="415"/>
      <c r="AJ14" s="417"/>
      <c r="AL14" s="239" t="s">
        <v>18</v>
      </c>
      <c r="AM14" s="240">
        <v>2</v>
      </c>
      <c r="AN14" s="241">
        <v>1</v>
      </c>
    </row>
    <row r="15" spans="2:40" ht="25.9" customHeight="1" x14ac:dyDescent="0.55000000000000004">
      <c r="B15" s="104" t="s">
        <v>225</v>
      </c>
      <c r="C15" s="321" t="s">
        <v>25</v>
      </c>
      <c r="D15" s="338" t="s">
        <v>231</v>
      </c>
      <c r="E15" s="265">
        <v>0.39583333333333331</v>
      </c>
      <c r="F15" s="274" t="s">
        <v>232</v>
      </c>
      <c r="G15" s="171">
        <v>5</v>
      </c>
      <c r="H15" s="172" t="s">
        <v>26</v>
      </c>
      <c r="I15" s="173">
        <v>1</v>
      </c>
      <c r="J15" s="181" t="s">
        <v>133</v>
      </c>
      <c r="K15" s="266"/>
      <c r="L15" s="230" t="s">
        <v>231</v>
      </c>
      <c r="M15" s="275"/>
    </row>
    <row r="16" spans="2:40" ht="25.9" customHeight="1" x14ac:dyDescent="0.55000000000000004">
      <c r="B16" s="347">
        <v>44906</v>
      </c>
      <c r="C16" s="426"/>
      <c r="D16" s="339"/>
      <c r="E16" s="293">
        <v>0.46527777777777773</v>
      </c>
      <c r="F16" s="294" t="s">
        <v>109</v>
      </c>
      <c r="G16" s="215">
        <v>0</v>
      </c>
      <c r="H16" s="216" t="s">
        <v>26</v>
      </c>
      <c r="I16" s="217">
        <v>3</v>
      </c>
      <c r="J16" s="295" t="s">
        <v>231</v>
      </c>
      <c r="K16" s="299"/>
      <c r="L16" s="297" t="s">
        <v>315</v>
      </c>
      <c r="M16" s="300"/>
      <c r="O16" s="427" t="s">
        <v>229</v>
      </c>
      <c r="P16" s="379" t="str">
        <f>O18</f>
        <v>徳島大正銀行</v>
      </c>
      <c r="Q16" s="379"/>
      <c r="R16" s="379"/>
      <c r="S16" s="379" t="str">
        <f>O20</f>
        <v>F.C.B.S</v>
      </c>
      <c r="T16" s="379"/>
      <c r="U16" s="379"/>
      <c r="V16" s="381" t="str">
        <f>O22</f>
        <v>徳島信用金庫</v>
      </c>
      <c r="W16" s="381"/>
      <c r="X16" s="381"/>
      <c r="Y16" s="383" t="str">
        <f>O24</f>
        <v>徳島文理大学</v>
      </c>
      <c r="Z16" s="379"/>
      <c r="AA16" s="379"/>
      <c r="AB16" s="385" t="s">
        <v>1</v>
      </c>
      <c r="AC16" s="387" t="s">
        <v>2</v>
      </c>
      <c r="AD16" s="381"/>
      <c r="AE16" s="381"/>
      <c r="AF16" s="381" t="s">
        <v>3</v>
      </c>
      <c r="AG16" s="381"/>
      <c r="AH16" s="388"/>
      <c r="AI16" s="389" t="s">
        <v>4</v>
      </c>
      <c r="AJ16" s="390" t="s">
        <v>5</v>
      </c>
    </row>
    <row r="17" spans="2:36" ht="25.9" customHeight="1" x14ac:dyDescent="0.55000000000000004">
      <c r="B17" s="336"/>
      <c r="C17" s="426"/>
      <c r="D17" s="339"/>
      <c r="E17" s="269">
        <v>0.53472222222222221</v>
      </c>
      <c r="F17" s="138" t="s">
        <v>51</v>
      </c>
      <c r="G17" s="189">
        <v>4</v>
      </c>
      <c r="H17" s="172" t="s">
        <v>26</v>
      </c>
      <c r="I17" s="192">
        <v>2</v>
      </c>
      <c r="J17" s="144" t="s">
        <v>50</v>
      </c>
      <c r="K17" s="273"/>
      <c r="L17" s="231" t="s">
        <v>230</v>
      </c>
      <c r="M17" s="225"/>
      <c r="O17" s="428"/>
      <c r="P17" s="380"/>
      <c r="Q17" s="380"/>
      <c r="R17" s="380"/>
      <c r="S17" s="380"/>
      <c r="T17" s="380"/>
      <c r="U17" s="380"/>
      <c r="V17" s="382"/>
      <c r="W17" s="382"/>
      <c r="X17" s="382"/>
      <c r="Y17" s="384"/>
      <c r="Z17" s="380"/>
      <c r="AA17" s="380"/>
      <c r="AB17" s="386"/>
      <c r="AC17" s="3" t="s">
        <v>6</v>
      </c>
      <c r="AD17" s="4" t="s">
        <v>7</v>
      </c>
      <c r="AE17" s="4" t="s">
        <v>8</v>
      </c>
      <c r="AF17" s="4" t="s">
        <v>9</v>
      </c>
      <c r="AG17" s="4" t="s">
        <v>10</v>
      </c>
      <c r="AH17" s="5" t="s">
        <v>11</v>
      </c>
      <c r="AI17" s="389"/>
      <c r="AJ17" s="391"/>
    </row>
    <row r="18" spans="2:36" ht="25.9" customHeight="1" thickBot="1" x14ac:dyDescent="0.6">
      <c r="B18" s="337"/>
      <c r="C18" s="322"/>
      <c r="D18" s="343"/>
      <c r="E18" s="270">
        <v>0.60416666666666663</v>
      </c>
      <c r="F18" s="136" t="s">
        <v>230</v>
      </c>
      <c r="G18" s="220">
        <v>6</v>
      </c>
      <c r="H18" s="169" t="s">
        <v>26</v>
      </c>
      <c r="I18" s="221">
        <v>1</v>
      </c>
      <c r="J18" s="139" t="s">
        <v>81</v>
      </c>
      <c r="K18" s="272" t="s">
        <v>27</v>
      </c>
      <c r="L18" s="229" t="s">
        <v>51</v>
      </c>
      <c r="M18" s="223"/>
      <c r="O18" s="392" t="s">
        <v>101</v>
      </c>
      <c r="P18" s="405"/>
      <c r="Q18" s="406"/>
      <c r="R18" s="407"/>
      <c r="S18" s="8">
        <v>8</v>
      </c>
      <c r="T18" s="6" t="s">
        <v>151</v>
      </c>
      <c r="U18" s="9">
        <v>1</v>
      </c>
      <c r="V18" s="8">
        <v>4</v>
      </c>
      <c r="W18" s="6" t="s">
        <v>151</v>
      </c>
      <c r="X18" s="9">
        <v>1</v>
      </c>
      <c r="Y18" s="8">
        <v>1</v>
      </c>
      <c r="Z18" s="6" t="s">
        <v>151</v>
      </c>
      <c r="AA18" s="9">
        <v>3</v>
      </c>
      <c r="AB18" s="400">
        <f t="shared" ref="AB18" si="6">AC18+AD18+AE18</f>
        <v>3</v>
      </c>
      <c r="AC18" s="402">
        <v>2</v>
      </c>
      <c r="AD18" s="382">
        <v>0</v>
      </c>
      <c r="AE18" s="382">
        <v>1</v>
      </c>
      <c r="AF18" s="411">
        <f>S18+V18+Y18</f>
        <v>13</v>
      </c>
      <c r="AG18" s="411">
        <f>U18+X18+AA18</f>
        <v>5</v>
      </c>
      <c r="AH18" s="412">
        <f t="shared" ref="AH18" si="7">AF18-AG18</f>
        <v>8</v>
      </c>
      <c r="AI18" s="414">
        <f>(AC18*3)+(AD18*1)</f>
        <v>6</v>
      </c>
      <c r="AJ18" s="418">
        <v>1</v>
      </c>
    </row>
    <row r="19" spans="2:36" ht="25.9" customHeight="1" x14ac:dyDescent="0.55000000000000004">
      <c r="B19" s="61"/>
      <c r="C19" s="65"/>
      <c r="D19" s="62"/>
      <c r="E19" s="63"/>
      <c r="F19" s="18"/>
      <c r="G19" s="17"/>
      <c r="H19" s="17"/>
      <c r="I19" s="17"/>
      <c r="J19" s="18"/>
      <c r="K19" s="17"/>
      <c r="L19" s="66"/>
      <c r="M19" s="64"/>
      <c r="O19" s="393"/>
      <c r="P19" s="408"/>
      <c r="Q19" s="409"/>
      <c r="R19" s="410"/>
      <c r="S19" s="12"/>
      <c r="T19" s="13" t="s">
        <v>152</v>
      </c>
      <c r="U19" s="10"/>
      <c r="V19" s="12"/>
      <c r="W19" s="13" t="s">
        <v>152</v>
      </c>
      <c r="X19" s="10"/>
      <c r="Y19" s="12"/>
      <c r="Z19" s="13" t="s">
        <v>153</v>
      </c>
      <c r="AA19" s="10"/>
      <c r="AB19" s="401"/>
      <c r="AC19" s="403"/>
      <c r="AD19" s="404"/>
      <c r="AE19" s="404"/>
      <c r="AF19" s="404"/>
      <c r="AG19" s="404"/>
      <c r="AH19" s="413"/>
      <c r="AI19" s="415"/>
      <c r="AJ19" s="419"/>
    </row>
    <row r="20" spans="2:36" ht="25.9" customHeight="1" x14ac:dyDescent="0.55000000000000004">
      <c r="B20" s="71" t="s">
        <v>67</v>
      </c>
      <c r="C20" s="51"/>
      <c r="D20" s="51"/>
      <c r="E20" s="51"/>
      <c r="F20" s="52"/>
      <c r="G20" s="53"/>
      <c r="H20" s="51"/>
      <c r="I20" s="51"/>
      <c r="J20" s="52"/>
      <c r="K20" s="17"/>
      <c r="L20" s="66"/>
      <c r="M20" s="64"/>
      <c r="O20" s="380" t="s">
        <v>15</v>
      </c>
      <c r="P20" s="8">
        <v>1</v>
      </c>
      <c r="Q20" s="6" t="s">
        <v>151</v>
      </c>
      <c r="R20" s="9">
        <v>6</v>
      </c>
      <c r="S20" s="394"/>
      <c r="T20" s="395"/>
      <c r="U20" s="396"/>
      <c r="V20" s="8">
        <v>2</v>
      </c>
      <c r="W20" s="6" t="s">
        <v>151</v>
      </c>
      <c r="X20" s="9">
        <v>0</v>
      </c>
      <c r="Y20" s="201">
        <v>0</v>
      </c>
      <c r="Z20" s="202" t="s">
        <v>151</v>
      </c>
      <c r="AA20" s="203">
        <v>3</v>
      </c>
      <c r="AB20" s="400">
        <f t="shared" ref="AB20" si="8">AC20+AD20+AE20</f>
        <v>3</v>
      </c>
      <c r="AC20" s="402">
        <v>1</v>
      </c>
      <c r="AD20" s="382">
        <v>0</v>
      </c>
      <c r="AE20" s="382">
        <v>2</v>
      </c>
      <c r="AF20" s="411">
        <f>P20+V20+Y20</f>
        <v>3</v>
      </c>
      <c r="AG20" s="411">
        <f>R20+X20+AA20</f>
        <v>9</v>
      </c>
      <c r="AH20" s="412">
        <f t="shared" ref="AH20" si="9">AF20-AG20</f>
        <v>-6</v>
      </c>
      <c r="AI20" s="414">
        <f>(AC20*3)+(AD20*1)</f>
        <v>3</v>
      </c>
      <c r="AJ20" s="416">
        <v>4</v>
      </c>
    </row>
    <row r="21" spans="2:36" ht="25.9" customHeight="1" x14ac:dyDescent="0.55000000000000004">
      <c r="B21" s="61"/>
      <c r="C21" s="65"/>
      <c r="D21" s="62"/>
      <c r="E21" s="63"/>
      <c r="F21" s="18"/>
      <c r="G21" s="17"/>
      <c r="H21" s="17"/>
      <c r="I21" s="17"/>
      <c r="J21" s="18"/>
      <c r="K21" s="17"/>
      <c r="L21" s="66"/>
      <c r="M21" s="64"/>
      <c r="O21" s="421"/>
      <c r="P21" s="12"/>
      <c r="Q21" s="13" t="s">
        <v>153</v>
      </c>
      <c r="R21" s="10"/>
      <c r="S21" s="397"/>
      <c r="T21" s="398"/>
      <c r="U21" s="399"/>
      <c r="V21" s="12"/>
      <c r="W21" s="13" t="s">
        <v>152</v>
      </c>
      <c r="X21" s="10"/>
      <c r="Y21" s="204"/>
      <c r="Z21" s="205" t="s">
        <v>153</v>
      </c>
      <c r="AA21" s="206"/>
      <c r="AB21" s="401"/>
      <c r="AC21" s="403"/>
      <c r="AD21" s="404"/>
      <c r="AE21" s="404"/>
      <c r="AF21" s="404"/>
      <c r="AG21" s="404"/>
      <c r="AH21" s="413"/>
      <c r="AI21" s="415"/>
      <c r="AJ21" s="417"/>
    </row>
    <row r="22" spans="2:36" ht="25.9" customHeight="1" x14ac:dyDescent="0.55000000000000004">
      <c r="B22" s="67" t="s">
        <v>237</v>
      </c>
      <c r="C22" s="67"/>
      <c r="D22" s="67"/>
      <c r="E22" s="67"/>
      <c r="F22" s="68"/>
      <c r="G22" s="69"/>
      <c r="H22" s="67"/>
      <c r="I22" s="67"/>
      <c r="J22" s="68"/>
      <c r="K22" s="17"/>
      <c r="L22" s="66"/>
      <c r="M22" s="64"/>
      <c r="O22" s="392" t="s">
        <v>16</v>
      </c>
      <c r="P22" s="8">
        <v>1</v>
      </c>
      <c r="Q22" s="6" t="s">
        <v>151</v>
      </c>
      <c r="R22" s="9">
        <v>4</v>
      </c>
      <c r="S22" s="8">
        <v>0</v>
      </c>
      <c r="T22" s="6" t="s">
        <v>151</v>
      </c>
      <c r="U22" s="9">
        <v>2</v>
      </c>
      <c r="V22" s="394"/>
      <c r="W22" s="395"/>
      <c r="X22" s="396"/>
      <c r="Y22" s="8">
        <v>3</v>
      </c>
      <c r="Z22" s="6" t="s">
        <v>151</v>
      </c>
      <c r="AA22" s="9">
        <v>0</v>
      </c>
      <c r="AB22" s="400">
        <f t="shared" ref="AB22" si="10">AC22+AD22+AE22</f>
        <v>3</v>
      </c>
      <c r="AC22" s="402">
        <v>1</v>
      </c>
      <c r="AD22" s="382">
        <v>0</v>
      </c>
      <c r="AE22" s="382">
        <v>2</v>
      </c>
      <c r="AF22" s="411">
        <f>P22+S22+Y22</f>
        <v>4</v>
      </c>
      <c r="AG22" s="411">
        <f>R22+U22+AA22</f>
        <v>6</v>
      </c>
      <c r="AH22" s="412">
        <f t="shared" ref="AH22" si="11">AF22-AG22</f>
        <v>-2</v>
      </c>
      <c r="AI22" s="414">
        <f>(AC22*3)+(AD22*1)</f>
        <v>3</v>
      </c>
      <c r="AJ22" s="416">
        <v>2</v>
      </c>
    </row>
    <row r="23" spans="2:36" ht="23" customHeight="1" x14ac:dyDescent="0.55000000000000004">
      <c r="B23" s="61"/>
      <c r="C23" s="65"/>
      <c r="D23" s="62"/>
      <c r="E23" s="63"/>
      <c r="F23" s="18"/>
      <c r="G23" s="17"/>
      <c r="H23" s="17"/>
      <c r="I23" s="17"/>
      <c r="J23" s="18"/>
      <c r="K23" s="17"/>
      <c r="L23" s="66"/>
      <c r="M23" s="64"/>
      <c r="O23" s="393"/>
      <c r="P23" s="12"/>
      <c r="Q23" s="13" t="s">
        <v>153</v>
      </c>
      <c r="R23" s="10"/>
      <c r="S23" s="12"/>
      <c r="T23" s="13" t="s">
        <v>153</v>
      </c>
      <c r="U23" s="10"/>
      <c r="V23" s="397"/>
      <c r="W23" s="398"/>
      <c r="X23" s="399"/>
      <c r="Y23" s="12"/>
      <c r="Z23" s="13" t="s">
        <v>152</v>
      </c>
      <c r="AA23" s="10"/>
      <c r="AB23" s="401"/>
      <c r="AC23" s="403"/>
      <c r="AD23" s="404"/>
      <c r="AE23" s="404"/>
      <c r="AF23" s="404"/>
      <c r="AG23" s="404"/>
      <c r="AH23" s="413"/>
      <c r="AI23" s="415"/>
      <c r="AJ23" s="417"/>
    </row>
    <row r="24" spans="2:36" ht="23" customHeight="1" x14ac:dyDescent="0.55000000000000004">
      <c r="B24" s="68" t="s">
        <v>90</v>
      </c>
      <c r="C24" s="55"/>
      <c r="D24" s="67" t="s">
        <v>91</v>
      </c>
      <c r="E24" s="55"/>
      <c r="F24" s="56"/>
      <c r="G24" s="57"/>
      <c r="H24" s="55"/>
      <c r="I24" s="55"/>
      <c r="J24" s="56"/>
      <c r="K24" s="51"/>
      <c r="L24" s="66"/>
      <c r="M24" s="64"/>
      <c r="O24" s="429" t="s">
        <v>18</v>
      </c>
      <c r="P24" s="8">
        <v>3</v>
      </c>
      <c r="Q24" s="6" t="s">
        <v>151</v>
      </c>
      <c r="R24" s="9">
        <v>1</v>
      </c>
      <c r="S24" s="8">
        <v>3</v>
      </c>
      <c r="T24" s="6" t="s">
        <v>151</v>
      </c>
      <c r="U24" s="9">
        <v>0</v>
      </c>
      <c r="V24" s="201">
        <v>0</v>
      </c>
      <c r="W24" s="202" t="s">
        <v>151</v>
      </c>
      <c r="X24" s="203">
        <v>3</v>
      </c>
      <c r="Y24" s="394"/>
      <c r="Z24" s="395"/>
      <c r="AA24" s="396"/>
      <c r="AB24" s="400">
        <f t="shared" ref="AB24" si="12">AC24+AD24+AE24</f>
        <v>3</v>
      </c>
      <c r="AC24" s="402">
        <v>2</v>
      </c>
      <c r="AD24" s="382">
        <v>0</v>
      </c>
      <c r="AE24" s="382">
        <v>1</v>
      </c>
      <c r="AF24" s="411">
        <f>P24+S24+V24</f>
        <v>6</v>
      </c>
      <c r="AG24" s="411">
        <f>R24+U24+X24</f>
        <v>4</v>
      </c>
      <c r="AH24" s="412">
        <f>AF24-AG24</f>
        <v>2</v>
      </c>
      <c r="AI24" s="414">
        <f>(AC24*3)+(AD24*1)</f>
        <v>6</v>
      </c>
      <c r="AJ24" s="416">
        <v>4</v>
      </c>
    </row>
    <row r="25" spans="2:36" ht="23" customHeight="1" x14ac:dyDescent="0.55000000000000004">
      <c r="B25" s="56"/>
      <c r="C25" s="55"/>
      <c r="D25" s="67" t="s">
        <v>94</v>
      </c>
      <c r="E25" s="55"/>
      <c r="F25" s="56"/>
      <c r="G25" s="57"/>
      <c r="H25" s="55"/>
      <c r="I25" s="55"/>
      <c r="J25" s="56"/>
      <c r="K25" s="51"/>
      <c r="L25" s="66"/>
      <c r="M25" s="64"/>
      <c r="O25" s="430"/>
      <c r="P25" s="184"/>
      <c r="Q25" s="15" t="s">
        <v>152</v>
      </c>
      <c r="R25" s="14"/>
      <c r="S25" s="184"/>
      <c r="T25" s="15" t="s">
        <v>152</v>
      </c>
      <c r="U25" s="14"/>
      <c r="V25" s="204"/>
      <c r="W25" s="205" t="s">
        <v>153</v>
      </c>
      <c r="X25" s="206"/>
      <c r="Y25" s="397"/>
      <c r="Z25" s="398"/>
      <c r="AA25" s="399"/>
      <c r="AB25" s="401"/>
      <c r="AC25" s="403"/>
      <c r="AD25" s="404"/>
      <c r="AE25" s="404"/>
      <c r="AF25" s="404"/>
      <c r="AG25" s="404"/>
      <c r="AH25" s="413"/>
      <c r="AI25" s="415"/>
      <c r="AJ25" s="417"/>
    </row>
    <row r="26" spans="2:36" ht="23" customHeight="1" thickBot="1" x14ac:dyDescent="0.6">
      <c r="B26" s="61"/>
      <c r="C26" s="65"/>
      <c r="D26" s="62"/>
      <c r="E26" s="63"/>
      <c r="F26" s="18"/>
      <c r="G26" s="17"/>
      <c r="H26" s="17"/>
      <c r="I26" s="17"/>
      <c r="J26" s="18"/>
      <c r="K26" s="17"/>
      <c r="L26" s="66"/>
      <c r="M26" s="64"/>
    </row>
    <row r="27" spans="2:36" ht="30" customHeight="1" thickTop="1" thickBot="1" x14ac:dyDescent="0.6">
      <c r="B27" s="61"/>
      <c r="C27" s="361" t="s">
        <v>66</v>
      </c>
      <c r="D27" s="362"/>
      <c r="E27" s="362"/>
      <c r="F27" s="362"/>
      <c r="G27" s="362"/>
      <c r="H27" s="362"/>
      <c r="I27" s="362"/>
      <c r="J27" s="362"/>
      <c r="K27" s="362"/>
      <c r="L27" s="363"/>
      <c r="M27" s="64"/>
      <c r="O27" s="70" t="s">
        <v>226</v>
      </c>
    </row>
    <row r="28" spans="2:36" ht="30" customHeight="1" thickTop="1" x14ac:dyDescent="0.55000000000000004">
      <c r="B28" s="51"/>
      <c r="C28" s="51"/>
      <c r="D28" s="51"/>
      <c r="E28" s="51"/>
      <c r="F28" s="52"/>
      <c r="G28" s="53"/>
      <c r="H28" s="51"/>
      <c r="I28" s="51"/>
      <c r="J28" s="52"/>
      <c r="K28" s="51"/>
      <c r="L28" s="51"/>
      <c r="M28" s="21"/>
      <c r="O28" s="422" t="s">
        <v>316</v>
      </c>
      <c r="P28" s="422"/>
      <c r="Q28" s="423" t="s">
        <v>317</v>
      </c>
      <c r="R28" s="423"/>
      <c r="S28" s="423"/>
      <c r="T28" s="423"/>
      <c r="U28" s="423"/>
      <c r="V28" s="423"/>
      <c r="W28" s="423"/>
      <c r="X28" s="423"/>
      <c r="Y28" s="422" t="s">
        <v>318</v>
      </c>
      <c r="Z28" s="422"/>
      <c r="AA28" s="422"/>
      <c r="AB28" s="422"/>
      <c r="AC28" s="422"/>
      <c r="AD28" s="422"/>
      <c r="AE28" s="422"/>
    </row>
    <row r="29" spans="2:36" ht="21" customHeight="1" x14ac:dyDescent="0.55000000000000004">
      <c r="B29" s="2"/>
      <c r="C29" s="2"/>
      <c r="D29" s="2"/>
      <c r="E29" s="2"/>
      <c r="F29" s="24"/>
      <c r="G29" s="25"/>
      <c r="H29" s="2"/>
      <c r="I29" s="2"/>
      <c r="J29" s="24"/>
      <c r="K29" s="2"/>
      <c r="L29" s="2"/>
      <c r="M29" s="2"/>
      <c r="O29" s="422"/>
      <c r="P29" s="422"/>
      <c r="Q29" s="423"/>
      <c r="R29" s="423"/>
      <c r="S29" s="423"/>
      <c r="T29" s="423"/>
      <c r="U29" s="423"/>
      <c r="V29" s="423"/>
      <c r="W29" s="423"/>
      <c r="X29" s="423"/>
      <c r="Y29" s="422"/>
      <c r="Z29" s="422"/>
      <c r="AA29" s="422"/>
      <c r="AB29" s="422"/>
      <c r="AC29" s="422"/>
      <c r="AD29" s="422"/>
      <c r="AE29" s="422"/>
    </row>
    <row r="30" spans="2:36" ht="21" customHeight="1" x14ac:dyDescent="0.55000000000000004">
      <c r="B30" s="2"/>
      <c r="C30" s="2"/>
      <c r="D30" s="2"/>
      <c r="E30" s="2"/>
      <c r="F30" s="24"/>
      <c r="G30" s="25"/>
      <c r="H30" s="2"/>
      <c r="I30" s="2"/>
      <c r="J30" s="24"/>
      <c r="K30" s="2"/>
      <c r="L30" s="2"/>
      <c r="M30" s="2"/>
    </row>
    <row r="31" spans="2:36" ht="21" customHeight="1" x14ac:dyDescent="0.55000000000000004"/>
  </sheetData>
  <mergeCells count="126">
    <mergeCell ref="AJ24:AJ25"/>
    <mergeCell ref="AF22:AF23"/>
    <mergeCell ref="AG22:AG23"/>
    <mergeCell ref="AH22:AH23"/>
    <mergeCell ref="AI22:AI23"/>
    <mergeCell ref="AJ22:AJ23"/>
    <mergeCell ref="O24:O25"/>
    <mergeCell ref="Y24:AA25"/>
    <mergeCell ref="AB24:AB25"/>
    <mergeCell ref="AC24:AC25"/>
    <mergeCell ref="AD24:AD25"/>
    <mergeCell ref="O22:O23"/>
    <mergeCell ref="V22:X23"/>
    <mergeCell ref="AB22:AB23"/>
    <mergeCell ref="AC22:AC23"/>
    <mergeCell ref="AD22:AD23"/>
    <mergeCell ref="AE22:AE23"/>
    <mergeCell ref="AF18:AF19"/>
    <mergeCell ref="AG18:AG19"/>
    <mergeCell ref="AH18:AH19"/>
    <mergeCell ref="C27:L27"/>
    <mergeCell ref="AE24:AE25"/>
    <mergeCell ref="AF24:AF25"/>
    <mergeCell ref="AG24:AG25"/>
    <mergeCell ref="AH24:AH25"/>
    <mergeCell ref="AI24:AI25"/>
    <mergeCell ref="AI13:AI14"/>
    <mergeCell ref="AI18:AI19"/>
    <mergeCell ref="AJ18:AJ19"/>
    <mergeCell ref="O20:O21"/>
    <mergeCell ref="S20:U21"/>
    <mergeCell ref="AB20:AB21"/>
    <mergeCell ref="AC20:AC21"/>
    <mergeCell ref="AD20:AD21"/>
    <mergeCell ref="AC16:AE16"/>
    <mergeCell ref="AF16:AH16"/>
    <mergeCell ref="AI16:AI17"/>
    <mergeCell ref="AJ16:AJ17"/>
    <mergeCell ref="O18:O19"/>
    <mergeCell ref="P18:R19"/>
    <mergeCell ref="AB18:AB19"/>
    <mergeCell ref="AC18:AC19"/>
    <mergeCell ref="AD18:AD19"/>
    <mergeCell ref="AE18:AE19"/>
    <mergeCell ref="AE20:AE21"/>
    <mergeCell ref="AF20:AF21"/>
    <mergeCell ref="AG20:AG21"/>
    <mergeCell ref="AH20:AH21"/>
    <mergeCell ref="AI20:AI21"/>
    <mergeCell ref="AJ20:AJ21"/>
    <mergeCell ref="C15:C18"/>
    <mergeCell ref="D15:D18"/>
    <mergeCell ref="B16:B18"/>
    <mergeCell ref="O16:O17"/>
    <mergeCell ref="P16:R17"/>
    <mergeCell ref="S16:U17"/>
    <mergeCell ref="V16:X17"/>
    <mergeCell ref="Y16:AA17"/>
    <mergeCell ref="AB16:AB17"/>
    <mergeCell ref="B10:B11"/>
    <mergeCell ref="O11:O12"/>
    <mergeCell ref="V11:X12"/>
    <mergeCell ref="AB11:AB12"/>
    <mergeCell ref="AC11:AC12"/>
    <mergeCell ref="AD11:AD12"/>
    <mergeCell ref="AE11:AE12"/>
    <mergeCell ref="AF11:AF12"/>
    <mergeCell ref="AG11:AG12"/>
    <mergeCell ref="AD9:AD10"/>
    <mergeCell ref="AE9:AE10"/>
    <mergeCell ref="AF9:AF10"/>
    <mergeCell ref="AG9:AG10"/>
    <mergeCell ref="C12:C14"/>
    <mergeCell ref="D12:D14"/>
    <mergeCell ref="B13:B14"/>
    <mergeCell ref="O13:O14"/>
    <mergeCell ref="Y13:AA14"/>
    <mergeCell ref="AB13:AB14"/>
    <mergeCell ref="AC13:AC14"/>
    <mergeCell ref="AD13:AD14"/>
    <mergeCell ref="AE13:AE14"/>
    <mergeCell ref="AF13:AF14"/>
    <mergeCell ref="AG13:AG14"/>
    <mergeCell ref="C9:C11"/>
    <mergeCell ref="D9:D11"/>
    <mergeCell ref="O9:O10"/>
    <mergeCell ref="S9:U10"/>
    <mergeCell ref="AB9:AB10"/>
    <mergeCell ref="AC9:AC10"/>
    <mergeCell ref="P7:R8"/>
    <mergeCell ref="AB7:AB8"/>
    <mergeCell ref="AC7:AC8"/>
    <mergeCell ref="B2:M2"/>
    <mergeCell ref="F5:J5"/>
    <mergeCell ref="O5:O6"/>
    <mergeCell ref="P5:R6"/>
    <mergeCell ref="S5:U6"/>
    <mergeCell ref="V5:X6"/>
    <mergeCell ref="C6:C8"/>
    <mergeCell ref="D6:D8"/>
    <mergeCell ref="B7:B8"/>
    <mergeCell ref="O7:O8"/>
    <mergeCell ref="O28:P29"/>
    <mergeCell ref="Q28:X29"/>
    <mergeCell ref="Y28:AE29"/>
    <mergeCell ref="Y5:AA6"/>
    <mergeCell ref="AB5:AB6"/>
    <mergeCell ref="AC5:AE5"/>
    <mergeCell ref="AF5:AH5"/>
    <mergeCell ref="AI5:AI6"/>
    <mergeCell ref="AJ5:AJ6"/>
    <mergeCell ref="AG7:AG8"/>
    <mergeCell ref="AH7:AH8"/>
    <mergeCell ref="AI7:AI8"/>
    <mergeCell ref="AJ7:AJ8"/>
    <mergeCell ref="AD7:AD8"/>
    <mergeCell ref="AE7:AE8"/>
    <mergeCell ref="AF7:AF8"/>
    <mergeCell ref="AJ9:AJ10"/>
    <mergeCell ref="AH9:AH10"/>
    <mergeCell ref="AI9:AI10"/>
    <mergeCell ref="AH11:AH12"/>
    <mergeCell ref="AI11:AI12"/>
    <mergeCell ref="AJ11:AJ12"/>
    <mergeCell ref="AJ13:AJ14"/>
    <mergeCell ref="AH13:AH14"/>
  </mergeCells>
  <phoneticPr fontId="1"/>
  <pageMargins left="0.39370078740157483" right="0" top="0.59055118110236227" bottom="0" header="0" footer="0"/>
  <pageSetup paperSize="9" scale="43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83929-73A2-423B-9202-7A4E7945D1B6}">
  <sheetPr>
    <pageSetUpPr fitToPage="1"/>
  </sheetPr>
  <dimension ref="A1:AB70"/>
  <sheetViews>
    <sheetView zoomScale="80" zoomScaleNormal="80" workbookViewId="0">
      <selection activeCell="U9" sqref="U9:Y12"/>
    </sheetView>
  </sheetViews>
  <sheetFormatPr defaultRowHeight="18" x14ac:dyDescent="0.5500000000000000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9" max="9" width="4" customWidth="1"/>
    <col min="10" max="11" width="4.08203125" customWidth="1"/>
    <col min="12" max="12" width="3.08203125" customWidth="1"/>
    <col min="13" max="13" width="4" customWidth="1"/>
    <col min="14" max="14" width="2.83203125" customWidth="1"/>
    <col min="15" max="15" width="4" customWidth="1"/>
    <col min="16" max="16" width="3.1640625" customWidth="1"/>
    <col min="17" max="18" width="4.08203125" customWidth="1"/>
    <col min="19" max="19" width="5.4140625" customWidth="1"/>
    <col min="20" max="20" width="6.83203125" customWidth="1"/>
    <col min="21" max="21" width="5.75" customWidth="1"/>
    <col min="22" max="23" width="4.08203125" customWidth="1"/>
    <col min="24" max="24" width="3.08203125" customWidth="1"/>
    <col min="25" max="25" width="4" customWidth="1"/>
    <col min="26" max="27" width="1" customWidth="1"/>
    <col min="28" max="28" width="9.1640625" customWidth="1"/>
  </cols>
  <sheetData>
    <row r="1" spans="1:28" ht="26.25" customHeight="1" thickTop="1" thickBot="1" x14ac:dyDescent="0.6">
      <c r="H1" s="431" t="s">
        <v>257</v>
      </c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3"/>
      <c r="V1" s="434" t="s">
        <v>296</v>
      </c>
      <c r="W1" s="435"/>
    </row>
    <row r="2" spans="1:28" ht="7.5" customHeight="1" thickTop="1" x14ac:dyDescent="0.55000000000000004">
      <c r="T2" s="92"/>
    </row>
    <row r="3" spans="1:28" ht="18" customHeight="1" x14ac:dyDescent="0.55000000000000004">
      <c r="D3" s="436" t="s">
        <v>258</v>
      </c>
      <c r="E3" s="436"/>
      <c r="F3" s="436"/>
      <c r="G3" s="436"/>
      <c r="H3" s="437" t="s">
        <v>297</v>
      </c>
      <c r="I3" s="438"/>
      <c r="J3" s="438"/>
      <c r="K3" s="438"/>
      <c r="L3" s="439"/>
      <c r="Q3" t="s">
        <v>299</v>
      </c>
    </row>
    <row r="4" spans="1:28" ht="6.5" customHeight="1" x14ac:dyDescent="0.55000000000000004"/>
    <row r="5" spans="1:28" ht="18" customHeight="1" x14ac:dyDescent="0.55000000000000004">
      <c r="D5" s="436" t="s">
        <v>259</v>
      </c>
      <c r="E5" s="436"/>
      <c r="F5" s="436"/>
      <c r="G5" s="436"/>
      <c r="H5" s="440" t="s">
        <v>260</v>
      </c>
      <c r="I5" s="441"/>
      <c r="J5" s="441"/>
      <c r="K5" s="441"/>
      <c r="L5" s="442"/>
    </row>
    <row r="6" spans="1:28" ht="6.75" customHeight="1" thickBot="1" x14ac:dyDescent="0.6">
      <c r="A6" s="445"/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</row>
    <row r="7" spans="1:28" ht="18" customHeight="1" thickBot="1" x14ac:dyDescent="0.6">
      <c r="A7" s="446"/>
      <c r="D7" s="277" t="s">
        <v>261</v>
      </c>
      <c r="G7" s="278">
        <v>0.41666666666666669</v>
      </c>
      <c r="H7" s="279"/>
      <c r="M7" s="280"/>
      <c r="O7" s="280"/>
      <c r="AA7" s="446"/>
    </row>
    <row r="8" spans="1:28" x14ac:dyDescent="0.55000000000000004">
      <c r="A8" s="446"/>
      <c r="D8" s="447" t="s">
        <v>262</v>
      </c>
      <c r="E8" s="448"/>
      <c r="F8" s="448"/>
      <c r="G8" s="449"/>
      <c r="H8" s="450" t="s">
        <v>263</v>
      </c>
      <c r="I8" s="449"/>
      <c r="J8" s="450" t="s">
        <v>22</v>
      </c>
      <c r="K8" s="451"/>
      <c r="L8" s="281" t="s">
        <v>264</v>
      </c>
      <c r="M8" s="452"/>
      <c r="N8" s="454" t="s">
        <v>265</v>
      </c>
      <c r="O8" s="452"/>
      <c r="Q8" s="455" t="s">
        <v>22</v>
      </c>
      <c r="R8" s="449"/>
      <c r="S8" s="450" t="s">
        <v>263</v>
      </c>
      <c r="T8" s="449"/>
      <c r="U8" s="450" t="s">
        <v>262</v>
      </c>
      <c r="V8" s="448"/>
      <c r="W8" s="448"/>
      <c r="X8" s="448"/>
      <c r="Y8" s="456"/>
      <c r="AA8" s="446"/>
    </row>
    <row r="9" spans="1:28" x14ac:dyDescent="0.55000000000000004">
      <c r="A9" s="446"/>
      <c r="D9" s="457" t="s">
        <v>294</v>
      </c>
      <c r="E9" s="458"/>
      <c r="F9" s="458"/>
      <c r="G9" s="459"/>
      <c r="H9" s="466" t="s">
        <v>266</v>
      </c>
      <c r="I9" s="467"/>
      <c r="J9" s="472"/>
      <c r="K9" s="473"/>
      <c r="L9" s="282" t="s">
        <v>267</v>
      </c>
      <c r="M9" s="453"/>
      <c r="N9" s="454"/>
      <c r="O9" s="453"/>
      <c r="Q9" s="478"/>
      <c r="R9" s="479"/>
      <c r="S9" s="466" t="s">
        <v>266</v>
      </c>
      <c r="T9" s="467"/>
      <c r="U9" s="484" t="s">
        <v>268</v>
      </c>
      <c r="V9" s="485"/>
      <c r="W9" s="485"/>
      <c r="X9" s="485"/>
      <c r="Y9" s="486"/>
      <c r="AA9" s="446"/>
    </row>
    <row r="10" spans="1:28" x14ac:dyDescent="0.55000000000000004">
      <c r="A10" s="446"/>
      <c r="D10" s="460"/>
      <c r="E10" s="461"/>
      <c r="F10" s="461"/>
      <c r="G10" s="462"/>
      <c r="H10" s="468"/>
      <c r="I10" s="469"/>
      <c r="J10" s="474"/>
      <c r="K10" s="475"/>
      <c r="Q10" s="480"/>
      <c r="R10" s="481"/>
      <c r="S10" s="468"/>
      <c r="T10" s="469"/>
      <c r="U10" s="484"/>
      <c r="V10" s="485"/>
      <c r="W10" s="485"/>
      <c r="X10" s="485"/>
      <c r="Y10" s="486"/>
      <c r="AA10" s="446"/>
    </row>
    <row r="11" spans="1:28" x14ac:dyDescent="0.55000000000000004">
      <c r="A11" s="446"/>
      <c r="D11" s="460"/>
      <c r="E11" s="461"/>
      <c r="F11" s="461"/>
      <c r="G11" s="462"/>
      <c r="H11" s="468"/>
      <c r="I11" s="469"/>
      <c r="J11" s="474"/>
      <c r="K11" s="475"/>
      <c r="L11" s="281" t="s">
        <v>269</v>
      </c>
      <c r="M11" s="452"/>
      <c r="N11" s="454" t="s">
        <v>265</v>
      </c>
      <c r="O11" s="452"/>
      <c r="Q11" s="480"/>
      <c r="R11" s="481"/>
      <c r="S11" s="468"/>
      <c r="T11" s="469"/>
      <c r="U11" s="484"/>
      <c r="V11" s="485"/>
      <c r="W11" s="485"/>
      <c r="X11" s="485"/>
      <c r="Y11" s="486"/>
      <c r="AA11" s="446"/>
      <c r="AB11" s="283"/>
    </row>
    <row r="12" spans="1:28" ht="18.5" thickBot="1" x14ac:dyDescent="0.6">
      <c r="A12" s="446"/>
      <c r="D12" s="463"/>
      <c r="E12" s="464"/>
      <c r="F12" s="464"/>
      <c r="G12" s="465"/>
      <c r="H12" s="470"/>
      <c r="I12" s="471"/>
      <c r="J12" s="476"/>
      <c r="K12" s="477"/>
      <c r="L12" s="282" t="s">
        <v>267</v>
      </c>
      <c r="M12" s="453"/>
      <c r="N12" s="454"/>
      <c r="O12" s="453"/>
      <c r="Q12" s="482"/>
      <c r="R12" s="483"/>
      <c r="S12" s="470"/>
      <c r="T12" s="471"/>
      <c r="U12" s="487"/>
      <c r="V12" s="488"/>
      <c r="W12" s="488"/>
      <c r="X12" s="488"/>
      <c r="Y12" s="489"/>
      <c r="AA12" s="446"/>
    </row>
    <row r="13" spans="1:28" ht="6.75" customHeight="1" thickBot="1" x14ac:dyDescent="0.6">
      <c r="A13" s="446"/>
      <c r="AA13" s="446"/>
    </row>
    <row r="14" spans="1:28" x14ac:dyDescent="0.55000000000000004">
      <c r="A14" s="446"/>
      <c r="C14" s="284"/>
      <c r="D14" s="450" t="s">
        <v>270</v>
      </c>
      <c r="E14" s="448"/>
      <c r="F14" s="449"/>
      <c r="G14" s="450" t="s">
        <v>271</v>
      </c>
      <c r="H14" s="448"/>
      <c r="I14" s="448"/>
      <c r="J14" s="449"/>
      <c r="K14" s="450" t="s">
        <v>22</v>
      </c>
      <c r="L14" s="448"/>
      <c r="M14" s="451"/>
      <c r="O14" s="284"/>
      <c r="P14" s="450" t="s">
        <v>270</v>
      </c>
      <c r="Q14" s="448"/>
      <c r="R14" s="449"/>
      <c r="S14" s="450" t="s">
        <v>271</v>
      </c>
      <c r="T14" s="448"/>
      <c r="U14" s="448"/>
      <c r="V14" s="449"/>
      <c r="W14" s="450" t="s">
        <v>22</v>
      </c>
      <c r="X14" s="448"/>
      <c r="Y14" s="451"/>
      <c r="AA14" s="446"/>
    </row>
    <row r="15" spans="1:28" ht="19" customHeight="1" x14ac:dyDescent="0.55000000000000004">
      <c r="A15" s="446"/>
      <c r="C15" s="250"/>
      <c r="D15" s="490"/>
      <c r="E15" s="491"/>
      <c r="F15" s="492"/>
      <c r="G15" s="490"/>
      <c r="H15" s="491"/>
      <c r="I15" s="491"/>
      <c r="J15" s="492"/>
      <c r="K15" s="490"/>
      <c r="L15" s="491"/>
      <c r="M15" s="493"/>
      <c r="O15" s="250"/>
      <c r="P15" s="490"/>
      <c r="Q15" s="491"/>
      <c r="R15" s="492"/>
      <c r="S15" s="490"/>
      <c r="T15" s="491"/>
      <c r="U15" s="491"/>
      <c r="V15" s="492"/>
      <c r="W15" s="490"/>
      <c r="X15" s="491"/>
      <c r="Y15" s="493"/>
      <c r="AA15" s="446"/>
    </row>
    <row r="16" spans="1:28" ht="19" customHeight="1" x14ac:dyDescent="0.55000000000000004">
      <c r="A16" s="446"/>
      <c r="C16" s="250"/>
      <c r="D16" s="490"/>
      <c r="E16" s="491"/>
      <c r="F16" s="492"/>
      <c r="G16" s="490"/>
      <c r="H16" s="491"/>
      <c r="I16" s="491"/>
      <c r="J16" s="492"/>
      <c r="K16" s="490"/>
      <c r="L16" s="491"/>
      <c r="M16" s="493"/>
      <c r="O16" s="250"/>
      <c r="P16" s="490"/>
      <c r="Q16" s="491"/>
      <c r="R16" s="492"/>
      <c r="S16" s="490"/>
      <c r="T16" s="491"/>
      <c r="U16" s="491"/>
      <c r="V16" s="492"/>
      <c r="W16" s="490"/>
      <c r="X16" s="491"/>
      <c r="Y16" s="493"/>
      <c r="AA16" s="446"/>
    </row>
    <row r="17" spans="1:27" ht="19" customHeight="1" x14ac:dyDescent="0.55000000000000004">
      <c r="A17" s="446"/>
      <c r="C17" s="285" t="s">
        <v>272</v>
      </c>
      <c r="D17" s="490"/>
      <c r="E17" s="491"/>
      <c r="F17" s="492"/>
      <c r="G17" s="490"/>
      <c r="H17" s="491"/>
      <c r="I17" s="491"/>
      <c r="J17" s="492"/>
      <c r="K17" s="490"/>
      <c r="L17" s="491"/>
      <c r="M17" s="493"/>
      <c r="O17" s="285" t="s">
        <v>272</v>
      </c>
      <c r="P17" s="490"/>
      <c r="Q17" s="491"/>
      <c r="R17" s="492"/>
      <c r="S17" s="490"/>
      <c r="T17" s="491"/>
      <c r="U17" s="491"/>
      <c r="V17" s="492"/>
      <c r="W17" s="490"/>
      <c r="X17" s="491"/>
      <c r="Y17" s="493"/>
      <c r="AA17" s="446"/>
    </row>
    <row r="18" spans="1:27" ht="19" customHeight="1" x14ac:dyDescent="0.55000000000000004">
      <c r="A18" s="446"/>
      <c r="C18" s="285" t="s">
        <v>273</v>
      </c>
      <c r="D18" s="490"/>
      <c r="E18" s="491"/>
      <c r="F18" s="492"/>
      <c r="G18" s="490"/>
      <c r="H18" s="491"/>
      <c r="I18" s="491"/>
      <c r="J18" s="492"/>
      <c r="K18" s="490"/>
      <c r="L18" s="491"/>
      <c r="M18" s="493"/>
      <c r="O18" s="285" t="s">
        <v>273</v>
      </c>
      <c r="P18" s="490"/>
      <c r="Q18" s="491"/>
      <c r="R18" s="492"/>
      <c r="S18" s="490"/>
      <c r="T18" s="491"/>
      <c r="U18" s="491"/>
      <c r="V18" s="492"/>
      <c r="W18" s="490"/>
      <c r="X18" s="491"/>
      <c r="Y18" s="493"/>
      <c r="AA18" s="446"/>
    </row>
    <row r="19" spans="1:27" ht="19" customHeight="1" x14ac:dyDescent="0.55000000000000004">
      <c r="A19" s="446"/>
      <c r="C19" s="285" t="s">
        <v>274</v>
      </c>
      <c r="D19" s="490"/>
      <c r="E19" s="491"/>
      <c r="F19" s="492"/>
      <c r="G19" s="490"/>
      <c r="H19" s="491"/>
      <c r="I19" s="491"/>
      <c r="J19" s="492"/>
      <c r="K19" s="490"/>
      <c r="L19" s="491"/>
      <c r="M19" s="493"/>
      <c r="O19" s="285" t="s">
        <v>274</v>
      </c>
      <c r="P19" s="490"/>
      <c r="Q19" s="491"/>
      <c r="R19" s="492"/>
      <c r="S19" s="490"/>
      <c r="T19" s="491"/>
      <c r="U19" s="491"/>
      <c r="V19" s="492"/>
      <c r="W19" s="490"/>
      <c r="X19" s="491"/>
      <c r="Y19" s="493"/>
      <c r="AA19" s="446"/>
    </row>
    <row r="20" spans="1:27" ht="19" customHeight="1" x14ac:dyDescent="0.55000000000000004">
      <c r="A20" s="446"/>
      <c r="C20" s="285"/>
      <c r="D20" s="490"/>
      <c r="E20" s="491"/>
      <c r="F20" s="492"/>
      <c r="G20" s="490"/>
      <c r="H20" s="491"/>
      <c r="I20" s="491"/>
      <c r="J20" s="492"/>
      <c r="K20" s="490"/>
      <c r="L20" s="491"/>
      <c r="M20" s="493"/>
      <c r="O20" s="285"/>
      <c r="P20" s="490"/>
      <c r="Q20" s="491"/>
      <c r="R20" s="492"/>
      <c r="S20" s="490"/>
      <c r="T20" s="491"/>
      <c r="U20" s="491"/>
      <c r="V20" s="492"/>
      <c r="W20" s="490"/>
      <c r="X20" s="491"/>
      <c r="Y20" s="493"/>
      <c r="AA20" s="446"/>
    </row>
    <row r="21" spans="1:27" ht="21" customHeight="1" x14ac:dyDescent="0.55000000000000004">
      <c r="A21" s="446"/>
      <c r="C21" s="285"/>
      <c r="D21" s="490"/>
      <c r="E21" s="491"/>
      <c r="F21" s="492"/>
      <c r="G21" s="490"/>
      <c r="H21" s="491"/>
      <c r="I21" s="491"/>
      <c r="J21" s="492"/>
      <c r="K21" s="490"/>
      <c r="L21" s="491"/>
      <c r="M21" s="493"/>
      <c r="O21" s="285"/>
      <c r="P21" s="490"/>
      <c r="Q21" s="491"/>
      <c r="R21" s="492"/>
      <c r="S21" s="490"/>
      <c r="T21" s="491"/>
      <c r="U21" s="491"/>
      <c r="V21" s="492"/>
      <c r="W21" s="490"/>
      <c r="X21" s="491"/>
      <c r="Y21" s="493"/>
      <c r="AA21" s="446"/>
    </row>
    <row r="22" spans="1:27" ht="19" customHeight="1" thickBot="1" x14ac:dyDescent="0.6">
      <c r="A22" s="446"/>
      <c r="C22" s="286"/>
      <c r="D22" s="505"/>
      <c r="E22" s="506"/>
      <c r="F22" s="507"/>
      <c r="G22" s="505"/>
      <c r="H22" s="506"/>
      <c r="I22" s="506"/>
      <c r="J22" s="507"/>
      <c r="K22" s="505"/>
      <c r="L22" s="506"/>
      <c r="M22" s="508"/>
      <c r="O22" s="286"/>
      <c r="P22" s="505"/>
      <c r="Q22" s="506"/>
      <c r="R22" s="507"/>
      <c r="S22" s="505"/>
      <c r="T22" s="506"/>
      <c r="U22" s="506"/>
      <c r="V22" s="507"/>
      <c r="W22" s="505"/>
      <c r="X22" s="506"/>
      <c r="Y22" s="508"/>
      <c r="AA22" s="446"/>
    </row>
    <row r="23" spans="1:27" ht="6.75" customHeight="1" thickBot="1" x14ac:dyDescent="0.6">
      <c r="A23" s="446"/>
      <c r="AA23" s="446"/>
    </row>
    <row r="24" spans="1:27" ht="18" customHeight="1" thickBot="1" x14ac:dyDescent="0.6">
      <c r="A24" s="446"/>
      <c r="C24" s="494" t="s">
        <v>275</v>
      </c>
      <c r="D24" s="495"/>
      <c r="E24" s="496"/>
      <c r="F24" s="497" t="s">
        <v>295</v>
      </c>
      <c r="G24" s="498"/>
      <c r="H24" s="499"/>
      <c r="I24" s="248" t="s">
        <v>276</v>
      </c>
      <c r="J24" s="500"/>
      <c r="K24" s="501"/>
      <c r="L24" s="501"/>
      <c r="M24" s="502"/>
      <c r="N24" s="503" t="s">
        <v>277</v>
      </c>
      <c r="O24" s="496"/>
      <c r="P24" s="500"/>
      <c r="Q24" s="501"/>
      <c r="R24" s="501"/>
      <c r="S24" s="502"/>
      <c r="T24" s="287" t="s">
        <v>278</v>
      </c>
      <c r="U24" s="500"/>
      <c r="V24" s="501"/>
      <c r="W24" s="501"/>
      <c r="X24" s="501"/>
      <c r="Y24" s="504"/>
      <c r="AA24" s="446"/>
    </row>
    <row r="25" spans="1:27" ht="6.75" customHeight="1" thickBot="1" x14ac:dyDescent="0.6">
      <c r="A25" s="446"/>
      <c r="AA25" s="446"/>
    </row>
    <row r="26" spans="1:27" x14ac:dyDescent="0.55000000000000004">
      <c r="A26" s="446"/>
      <c r="C26" s="509"/>
      <c r="D26" s="510"/>
      <c r="E26" s="511"/>
      <c r="F26" s="450" t="s">
        <v>262</v>
      </c>
      <c r="G26" s="448"/>
      <c r="H26" s="449"/>
      <c r="I26" s="450" t="s">
        <v>270</v>
      </c>
      <c r="J26" s="449"/>
      <c r="K26" s="450" t="s">
        <v>279</v>
      </c>
      <c r="L26" s="448"/>
      <c r="M26" s="448"/>
      <c r="N26" s="448"/>
      <c r="O26" s="449"/>
      <c r="P26" s="450" t="s">
        <v>280</v>
      </c>
      <c r="Q26" s="448"/>
      <c r="R26" s="448"/>
      <c r="S26" s="448"/>
      <c r="T26" s="448"/>
      <c r="U26" s="448"/>
      <c r="V26" s="448"/>
      <c r="W26" s="448"/>
      <c r="X26" s="448"/>
      <c r="Y26" s="451"/>
      <c r="AA26" s="446"/>
    </row>
    <row r="27" spans="1:27" ht="21" customHeight="1" x14ac:dyDescent="0.55000000000000004">
      <c r="A27" s="446"/>
      <c r="C27" s="512" t="s">
        <v>281</v>
      </c>
      <c r="D27" s="513"/>
      <c r="E27" s="402"/>
      <c r="F27" s="515"/>
      <c r="G27" s="516"/>
      <c r="H27" s="387"/>
      <c r="I27" s="490"/>
      <c r="J27" s="492"/>
      <c r="K27" s="490"/>
      <c r="L27" s="491"/>
      <c r="M27" s="491"/>
      <c r="N27" s="491"/>
      <c r="O27" s="492"/>
      <c r="P27" s="490"/>
      <c r="Q27" s="491"/>
      <c r="R27" s="491"/>
      <c r="S27" s="491"/>
      <c r="T27" s="491"/>
      <c r="U27" s="491"/>
      <c r="V27" s="491"/>
      <c r="W27" s="491"/>
      <c r="X27" s="491"/>
      <c r="Y27" s="493"/>
      <c r="AA27" s="446"/>
    </row>
    <row r="28" spans="1:27" ht="19" customHeight="1" x14ac:dyDescent="0.55000000000000004">
      <c r="A28" s="446"/>
      <c r="C28" s="447"/>
      <c r="D28" s="514"/>
      <c r="E28" s="403"/>
      <c r="F28" s="515"/>
      <c r="G28" s="516"/>
      <c r="H28" s="387"/>
      <c r="I28" s="490"/>
      <c r="J28" s="492"/>
      <c r="K28" s="490"/>
      <c r="L28" s="491"/>
      <c r="M28" s="491"/>
      <c r="N28" s="491"/>
      <c r="O28" s="492"/>
      <c r="P28" s="490"/>
      <c r="Q28" s="491"/>
      <c r="R28" s="491"/>
      <c r="S28" s="491"/>
      <c r="T28" s="491"/>
      <c r="U28" s="491"/>
      <c r="V28" s="491"/>
      <c r="W28" s="491"/>
      <c r="X28" s="491"/>
      <c r="Y28" s="493"/>
      <c r="AA28" s="446"/>
    </row>
    <row r="29" spans="1:27" ht="19" customHeight="1" x14ac:dyDescent="0.55000000000000004">
      <c r="A29" s="446"/>
      <c r="C29" s="512" t="s">
        <v>282</v>
      </c>
      <c r="D29" s="513"/>
      <c r="E29" s="402"/>
      <c r="F29" s="515"/>
      <c r="G29" s="516"/>
      <c r="H29" s="387"/>
      <c r="I29" s="490"/>
      <c r="J29" s="492"/>
      <c r="K29" s="490"/>
      <c r="L29" s="491"/>
      <c r="M29" s="491"/>
      <c r="N29" s="491"/>
      <c r="O29" s="492"/>
      <c r="P29" s="490"/>
      <c r="Q29" s="491"/>
      <c r="R29" s="491"/>
      <c r="S29" s="491"/>
      <c r="T29" s="491"/>
      <c r="U29" s="491"/>
      <c r="V29" s="491"/>
      <c r="W29" s="491"/>
      <c r="X29" s="491"/>
      <c r="Y29" s="493"/>
      <c r="AA29" s="446"/>
    </row>
    <row r="30" spans="1:27" ht="19" customHeight="1" x14ac:dyDescent="0.55000000000000004">
      <c r="A30" s="446"/>
      <c r="C30" s="447"/>
      <c r="D30" s="514"/>
      <c r="E30" s="403"/>
      <c r="F30" s="515"/>
      <c r="G30" s="516"/>
      <c r="H30" s="387"/>
      <c r="I30" s="490"/>
      <c r="J30" s="492"/>
      <c r="K30" s="490"/>
      <c r="L30" s="491"/>
      <c r="M30" s="491"/>
      <c r="N30" s="491"/>
      <c r="O30" s="492"/>
      <c r="P30" s="490"/>
      <c r="Q30" s="491"/>
      <c r="R30" s="491"/>
      <c r="S30" s="491"/>
      <c r="T30" s="491"/>
      <c r="U30" s="491"/>
      <c r="V30" s="491"/>
      <c r="W30" s="491"/>
      <c r="X30" s="491"/>
      <c r="Y30" s="493"/>
      <c r="AA30" s="446"/>
    </row>
    <row r="31" spans="1:27" ht="19" customHeight="1" x14ac:dyDescent="0.55000000000000004">
      <c r="A31" s="446"/>
      <c r="C31" s="512" t="s">
        <v>283</v>
      </c>
      <c r="D31" s="513"/>
      <c r="E31" s="402"/>
      <c r="F31" s="516"/>
      <c r="G31" s="516"/>
      <c r="H31" s="516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3"/>
      <c r="AA31" s="446"/>
    </row>
    <row r="32" spans="1:27" ht="19" customHeight="1" thickBot="1" x14ac:dyDescent="0.6">
      <c r="A32" s="446"/>
      <c r="C32" s="517"/>
      <c r="D32" s="518"/>
      <c r="E32" s="519"/>
      <c r="F32" s="520"/>
      <c r="G32" s="521"/>
      <c r="H32" s="521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8"/>
      <c r="AA32" s="446"/>
    </row>
    <row r="33" spans="1:28" ht="6.75" customHeight="1" thickBot="1" x14ac:dyDescent="0.6">
      <c r="A33" s="446"/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</row>
    <row r="34" spans="1:28" ht="18" customHeight="1" thickBot="1" x14ac:dyDescent="0.6">
      <c r="A34" s="446"/>
      <c r="D34" s="288" t="s">
        <v>284</v>
      </c>
      <c r="G34" s="289">
        <v>0.4861111111111111</v>
      </c>
      <c r="H34" s="290"/>
      <c r="U34" s="148"/>
      <c r="AA34" s="446"/>
    </row>
    <row r="35" spans="1:28" x14ac:dyDescent="0.55000000000000004">
      <c r="A35" s="446"/>
      <c r="D35" s="447" t="s">
        <v>262</v>
      </c>
      <c r="E35" s="448"/>
      <c r="F35" s="448"/>
      <c r="G35" s="449"/>
      <c r="H35" s="450" t="s">
        <v>263</v>
      </c>
      <c r="I35" s="449"/>
      <c r="J35" s="450" t="s">
        <v>22</v>
      </c>
      <c r="K35" s="451"/>
      <c r="L35" s="281" t="s">
        <v>264</v>
      </c>
      <c r="M35" s="452"/>
      <c r="N35" s="454" t="s">
        <v>265</v>
      </c>
      <c r="O35" s="452"/>
      <c r="Q35" s="455" t="s">
        <v>22</v>
      </c>
      <c r="R35" s="449"/>
      <c r="S35" s="450" t="s">
        <v>263</v>
      </c>
      <c r="T35" s="449"/>
      <c r="U35" s="450" t="s">
        <v>262</v>
      </c>
      <c r="V35" s="448"/>
      <c r="W35" s="448"/>
      <c r="X35" s="448"/>
      <c r="Y35" s="456"/>
      <c r="AA35" s="446"/>
    </row>
    <row r="36" spans="1:28" x14ac:dyDescent="0.55000000000000004">
      <c r="A36" s="446"/>
      <c r="D36" s="522" t="s">
        <v>285</v>
      </c>
      <c r="E36" s="523"/>
      <c r="F36" s="523"/>
      <c r="G36" s="524"/>
      <c r="H36" s="466" t="s">
        <v>266</v>
      </c>
      <c r="I36" s="467"/>
      <c r="J36" s="472"/>
      <c r="K36" s="473"/>
      <c r="L36" s="282" t="s">
        <v>267</v>
      </c>
      <c r="M36" s="453"/>
      <c r="N36" s="454"/>
      <c r="O36" s="453"/>
      <c r="Q36" s="478"/>
      <c r="R36" s="479"/>
      <c r="S36" s="466" t="s">
        <v>266</v>
      </c>
      <c r="T36" s="467"/>
      <c r="U36" s="484" t="s">
        <v>51</v>
      </c>
      <c r="V36" s="485"/>
      <c r="W36" s="485"/>
      <c r="X36" s="485"/>
      <c r="Y36" s="486"/>
      <c r="AA36" s="446"/>
    </row>
    <row r="37" spans="1:28" x14ac:dyDescent="0.55000000000000004">
      <c r="A37" s="446"/>
      <c r="D37" s="525"/>
      <c r="E37" s="526"/>
      <c r="F37" s="526"/>
      <c r="G37" s="527"/>
      <c r="H37" s="468"/>
      <c r="I37" s="469"/>
      <c r="J37" s="474"/>
      <c r="K37" s="475"/>
      <c r="Q37" s="480"/>
      <c r="R37" s="481"/>
      <c r="S37" s="468"/>
      <c r="T37" s="469"/>
      <c r="U37" s="484"/>
      <c r="V37" s="485"/>
      <c r="W37" s="485"/>
      <c r="X37" s="485"/>
      <c r="Y37" s="486"/>
      <c r="AA37" s="446"/>
    </row>
    <row r="38" spans="1:28" x14ac:dyDescent="0.55000000000000004">
      <c r="A38" s="446"/>
      <c r="D38" s="525"/>
      <c r="E38" s="526"/>
      <c r="F38" s="526"/>
      <c r="G38" s="527"/>
      <c r="H38" s="468"/>
      <c r="I38" s="469"/>
      <c r="J38" s="474"/>
      <c r="K38" s="475"/>
      <c r="L38" s="281" t="s">
        <v>269</v>
      </c>
      <c r="M38" s="452"/>
      <c r="N38" s="454" t="s">
        <v>265</v>
      </c>
      <c r="O38" s="452"/>
      <c r="Q38" s="480"/>
      <c r="R38" s="481"/>
      <c r="S38" s="468"/>
      <c r="T38" s="469"/>
      <c r="U38" s="484"/>
      <c r="V38" s="485"/>
      <c r="W38" s="485"/>
      <c r="X38" s="485"/>
      <c r="Y38" s="486"/>
      <c r="AA38" s="446"/>
    </row>
    <row r="39" spans="1:28" ht="18.5" thickBot="1" x14ac:dyDescent="0.6">
      <c r="A39" s="446"/>
      <c r="D39" s="528"/>
      <c r="E39" s="529"/>
      <c r="F39" s="529"/>
      <c r="G39" s="530"/>
      <c r="H39" s="470"/>
      <c r="I39" s="471"/>
      <c r="J39" s="476"/>
      <c r="K39" s="477"/>
      <c r="L39" s="282" t="s">
        <v>267</v>
      </c>
      <c r="M39" s="453"/>
      <c r="N39" s="454"/>
      <c r="O39" s="453"/>
      <c r="Q39" s="482"/>
      <c r="R39" s="483"/>
      <c r="S39" s="470"/>
      <c r="T39" s="471"/>
      <c r="U39" s="487"/>
      <c r="V39" s="488"/>
      <c r="W39" s="488"/>
      <c r="X39" s="488"/>
      <c r="Y39" s="489"/>
      <c r="AA39" s="446"/>
    </row>
    <row r="40" spans="1:28" ht="18.5" thickBot="1" x14ac:dyDescent="0.6">
      <c r="A40" s="446"/>
      <c r="AA40" s="446"/>
    </row>
    <row r="41" spans="1:28" x14ac:dyDescent="0.55000000000000004">
      <c r="A41" s="446"/>
      <c r="C41" s="284"/>
      <c r="D41" s="450" t="s">
        <v>270</v>
      </c>
      <c r="E41" s="448"/>
      <c r="F41" s="449"/>
      <c r="G41" s="450" t="s">
        <v>271</v>
      </c>
      <c r="H41" s="448"/>
      <c r="I41" s="448"/>
      <c r="J41" s="449"/>
      <c r="K41" s="450" t="s">
        <v>22</v>
      </c>
      <c r="L41" s="448"/>
      <c r="M41" s="451"/>
      <c r="O41" s="284"/>
      <c r="P41" s="450" t="s">
        <v>270</v>
      </c>
      <c r="Q41" s="448"/>
      <c r="R41" s="449"/>
      <c r="S41" s="450" t="s">
        <v>271</v>
      </c>
      <c r="T41" s="448"/>
      <c r="U41" s="448"/>
      <c r="V41" s="449"/>
      <c r="W41" s="450" t="s">
        <v>22</v>
      </c>
      <c r="X41" s="448"/>
      <c r="Y41" s="451"/>
      <c r="AA41" s="446"/>
    </row>
    <row r="42" spans="1:28" ht="19" customHeight="1" x14ac:dyDescent="0.55000000000000004">
      <c r="A42" s="446"/>
      <c r="C42" s="250"/>
      <c r="D42" s="490"/>
      <c r="E42" s="491"/>
      <c r="F42" s="492"/>
      <c r="G42" s="490"/>
      <c r="H42" s="491"/>
      <c r="I42" s="491"/>
      <c r="J42" s="492"/>
      <c r="K42" s="490"/>
      <c r="L42" s="491"/>
      <c r="M42" s="493"/>
      <c r="O42" s="250"/>
      <c r="P42" s="490"/>
      <c r="Q42" s="491"/>
      <c r="R42" s="492"/>
      <c r="S42" s="490"/>
      <c r="T42" s="491"/>
      <c r="U42" s="491"/>
      <c r="V42" s="492"/>
      <c r="W42" s="490"/>
      <c r="X42" s="491"/>
      <c r="Y42" s="493"/>
      <c r="AA42" s="446"/>
      <c r="AB42" s="291"/>
    </row>
    <row r="43" spans="1:28" ht="19" customHeight="1" x14ac:dyDescent="0.55000000000000004">
      <c r="A43" s="446"/>
      <c r="C43" s="250"/>
      <c r="D43" s="490"/>
      <c r="E43" s="491"/>
      <c r="F43" s="492"/>
      <c r="G43" s="490"/>
      <c r="H43" s="491"/>
      <c r="I43" s="491"/>
      <c r="J43" s="492"/>
      <c r="K43" s="490"/>
      <c r="L43" s="491"/>
      <c r="M43" s="493"/>
      <c r="O43" s="250"/>
      <c r="P43" s="490"/>
      <c r="Q43" s="491"/>
      <c r="R43" s="492"/>
      <c r="S43" s="490"/>
      <c r="T43" s="491"/>
      <c r="U43" s="491"/>
      <c r="V43" s="492"/>
      <c r="W43" s="490"/>
      <c r="X43" s="491"/>
      <c r="Y43" s="493"/>
      <c r="AA43" s="446"/>
    </row>
    <row r="44" spans="1:28" ht="19" customHeight="1" x14ac:dyDescent="0.55000000000000004">
      <c r="A44" s="446"/>
      <c r="C44" s="285" t="s">
        <v>272</v>
      </c>
      <c r="D44" s="490"/>
      <c r="E44" s="491"/>
      <c r="F44" s="492"/>
      <c r="G44" s="490"/>
      <c r="H44" s="491"/>
      <c r="I44" s="491"/>
      <c r="J44" s="492"/>
      <c r="K44" s="490"/>
      <c r="L44" s="491"/>
      <c r="M44" s="493"/>
      <c r="O44" s="285" t="s">
        <v>272</v>
      </c>
      <c r="P44" s="490"/>
      <c r="Q44" s="491"/>
      <c r="R44" s="492"/>
      <c r="S44" s="490"/>
      <c r="T44" s="491"/>
      <c r="U44" s="491"/>
      <c r="V44" s="492"/>
      <c r="W44" s="490"/>
      <c r="X44" s="491"/>
      <c r="Y44" s="493"/>
      <c r="AA44" s="446"/>
    </row>
    <row r="45" spans="1:28" ht="19" customHeight="1" x14ac:dyDescent="0.55000000000000004">
      <c r="A45" s="446"/>
      <c r="C45" s="285" t="s">
        <v>273</v>
      </c>
      <c r="D45" s="490"/>
      <c r="E45" s="491"/>
      <c r="F45" s="492"/>
      <c r="G45" s="490"/>
      <c r="H45" s="491"/>
      <c r="I45" s="491"/>
      <c r="J45" s="492"/>
      <c r="K45" s="490"/>
      <c r="L45" s="491"/>
      <c r="M45" s="493"/>
      <c r="O45" s="285" t="s">
        <v>273</v>
      </c>
      <c r="P45" s="490"/>
      <c r="Q45" s="491"/>
      <c r="R45" s="492"/>
      <c r="S45" s="490"/>
      <c r="T45" s="491"/>
      <c r="U45" s="491"/>
      <c r="V45" s="492"/>
      <c r="W45" s="490"/>
      <c r="X45" s="491"/>
      <c r="Y45" s="493"/>
      <c r="AA45" s="446"/>
    </row>
    <row r="46" spans="1:28" ht="19" customHeight="1" x14ac:dyDescent="0.55000000000000004">
      <c r="A46" s="446"/>
      <c r="C46" s="285" t="s">
        <v>274</v>
      </c>
      <c r="D46" s="490"/>
      <c r="E46" s="491"/>
      <c r="F46" s="492"/>
      <c r="G46" s="490"/>
      <c r="H46" s="491"/>
      <c r="I46" s="491"/>
      <c r="J46" s="492"/>
      <c r="K46" s="490"/>
      <c r="L46" s="491"/>
      <c r="M46" s="493"/>
      <c r="O46" s="285" t="s">
        <v>274</v>
      </c>
      <c r="P46" s="490"/>
      <c r="Q46" s="491"/>
      <c r="R46" s="492"/>
      <c r="S46" s="490"/>
      <c r="T46" s="491"/>
      <c r="U46" s="491"/>
      <c r="V46" s="492"/>
      <c r="W46" s="490"/>
      <c r="X46" s="491"/>
      <c r="Y46" s="493"/>
      <c r="AA46" s="446"/>
    </row>
    <row r="47" spans="1:28" ht="19" customHeight="1" x14ac:dyDescent="0.55000000000000004">
      <c r="A47" s="446"/>
      <c r="C47" s="285"/>
      <c r="D47" s="490"/>
      <c r="E47" s="491"/>
      <c r="F47" s="492"/>
      <c r="G47" s="490"/>
      <c r="H47" s="491"/>
      <c r="I47" s="491"/>
      <c r="J47" s="492"/>
      <c r="K47" s="490"/>
      <c r="L47" s="491"/>
      <c r="M47" s="493"/>
      <c r="O47" s="285"/>
      <c r="P47" s="490"/>
      <c r="Q47" s="491"/>
      <c r="R47" s="492"/>
      <c r="S47" s="490"/>
      <c r="T47" s="491"/>
      <c r="U47" s="491"/>
      <c r="V47" s="492"/>
      <c r="W47" s="490"/>
      <c r="X47" s="491"/>
      <c r="Y47" s="493"/>
      <c r="AA47" s="446"/>
    </row>
    <row r="48" spans="1:28" ht="19" customHeight="1" x14ac:dyDescent="0.55000000000000004">
      <c r="A48" s="446"/>
      <c r="C48" s="285"/>
      <c r="D48" s="490"/>
      <c r="E48" s="491"/>
      <c r="F48" s="492"/>
      <c r="G48" s="490"/>
      <c r="H48" s="491"/>
      <c r="I48" s="491"/>
      <c r="J48" s="492"/>
      <c r="K48" s="490"/>
      <c r="L48" s="491"/>
      <c r="M48" s="493"/>
      <c r="O48" s="285"/>
      <c r="P48" s="490"/>
      <c r="Q48" s="491"/>
      <c r="R48" s="492"/>
      <c r="S48" s="490"/>
      <c r="T48" s="491"/>
      <c r="U48" s="491"/>
      <c r="V48" s="492"/>
      <c r="W48" s="490"/>
      <c r="X48" s="491"/>
      <c r="Y48" s="493"/>
      <c r="AA48" s="446"/>
    </row>
    <row r="49" spans="1:27" ht="19" customHeight="1" thickBot="1" x14ac:dyDescent="0.6">
      <c r="A49" s="446"/>
      <c r="C49" s="286"/>
      <c r="D49" s="505"/>
      <c r="E49" s="506"/>
      <c r="F49" s="507"/>
      <c r="G49" s="505"/>
      <c r="H49" s="506"/>
      <c r="I49" s="506"/>
      <c r="J49" s="507"/>
      <c r="K49" s="505"/>
      <c r="L49" s="506"/>
      <c r="M49" s="508"/>
      <c r="O49" s="286"/>
      <c r="P49" s="505"/>
      <c r="Q49" s="506"/>
      <c r="R49" s="507"/>
      <c r="S49" s="505"/>
      <c r="T49" s="506"/>
      <c r="U49" s="506"/>
      <c r="V49" s="507"/>
      <c r="W49" s="505"/>
      <c r="X49" s="506"/>
      <c r="Y49" s="508"/>
      <c r="AA49" s="446"/>
    </row>
    <row r="50" spans="1:27" ht="6.5" customHeight="1" thickBot="1" x14ac:dyDescent="0.6">
      <c r="A50" s="446"/>
      <c r="AA50" s="446"/>
    </row>
    <row r="51" spans="1:27" ht="19" customHeight="1" thickBot="1" x14ac:dyDescent="0.6">
      <c r="A51" s="446"/>
      <c r="C51" s="494" t="s">
        <v>275</v>
      </c>
      <c r="D51" s="495"/>
      <c r="E51" s="496"/>
      <c r="F51" s="531" t="s">
        <v>50</v>
      </c>
      <c r="G51" s="532"/>
      <c r="H51" s="533"/>
      <c r="I51" s="248" t="s">
        <v>276</v>
      </c>
      <c r="J51" s="500"/>
      <c r="K51" s="501"/>
      <c r="L51" s="501"/>
      <c r="M51" s="502"/>
      <c r="N51" s="503" t="s">
        <v>277</v>
      </c>
      <c r="O51" s="496"/>
      <c r="P51" s="500"/>
      <c r="Q51" s="501"/>
      <c r="R51" s="501"/>
      <c r="S51" s="502"/>
      <c r="T51" s="287" t="s">
        <v>278</v>
      </c>
      <c r="U51" s="500"/>
      <c r="V51" s="501"/>
      <c r="W51" s="501"/>
      <c r="X51" s="501"/>
      <c r="Y51" s="504"/>
      <c r="AA51" s="446"/>
    </row>
    <row r="52" spans="1:27" ht="6.5" customHeight="1" thickBot="1" x14ac:dyDescent="0.6">
      <c r="A52" s="446"/>
      <c r="AA52" s="446"/>
    </row>
    <row r="53" spans="1:27" x14ac:dyDescent="0.55000000000000004">
      <c r="A53" s="446"/>
      <c r="C53" s="509"/>
      <c r="D53" s="510"/>
      <c r="E53" s="511"/>
      <c r="F53" s="450" t="s">
        <v>262</v>
      </c>
      <c r="G53" s="448"/>
      <c r="H53" s="449"/>
      <c r="I53" s="450" t="s">
        <v>270</v>
      </c>
      <c r="J53" s="449"/>
      <c r="K53" s="450" t="s">
        <v>279</v>
      </c>
      <c r="L53" s="448"/>
      <c r="M53" s="448"/>
      <c r="N53" s="448"/>
      <c r="O53" s="449"/>
      <c r="P53" s="450" t="s">
        <v>280</v>
      </c>
      <c r="Q53" s="448"/>
      <c r="R53" s="448"/>
      <c r="S53" s="448"/>
      <c r="T53" s="448"/>
      <c r="U53" s="448"/>
      <c r="V53" s="448"/>
      <c r="W53" s="448"/>
      <c r="X53" s="448"/>
      <c r="Y53" s="451"/>
      <c r="AA53" s="446"/>
    </row>
    <row r="54" spans="1:27" ht="21" customHeight="1" x14ac:dyDescent="0.55000000000000004">
      <c r="A54" s="446"/>
      <c r="C54" s="512" t="s">
        <v>281</v>
      </c>
      <c r="D54" s="513"/>
      <c r="E54" s="402"/>
      <c r="F54" s="515"/>
      <c r="G54" s="516"/>
      <c r="H54" s="387"/>
      <c r="I54" s="490"/>
      <c r="J54" s="492"/>
      <c r="K54" s="490"/>
      <c r="L54" s="491"/>
      <c r="M54" s="491"/>
      <c r="N54" s="491"/>
      <c r="O54" s="492"/>
      <c r="P54" s="490"/>
      <c r="Q54" s="491"/>
      <c r="R54" s="491"/>
      <c r="S54" s="491"/>
      <c r="T54" s="491"/>
      <c r="U54" s="491"/>
      <c r="V54" s="491"/>
      <c r="W54" s="491"/>
      <c r="X54" s="491"/>
      <c r="Y54" s="493"/>
      <c r="AA54" s="446"/>
    </row>
    <row r="55" spans="1:27" ht="19" customHeight="1" x14ac:dyDescent="0.55000000000000004">
      <c r="A55" s="446"/>
      <c r="C55" s="447"/>
      <c r="D55" s="514"/>
      <c r="E55" s="403"/>
      <c r="F55" s="515"/>
      <c r="G55" s="516"/>
      <c r="H55" s="387"/>
      <c r="I55" s="490"/>
      <c r="J55" s="492"/>
      <c r="K55" s="490"/>
      <c r="L55" s="491"/>
      <c r="M55" s="491"/>
      <c r="N55" s="491"/>
      <c r="O55" s="492"/>
      <c r="P55" s="490"/>
      <c r="Q55" s="491"/>
      <c r="R55" s="491"/>
      <c r="S55" s="491"/>
      <c r="T55" s="491"/>
      <c r="U55" s="491"/>
      <c r="V55" s="491"/>
      <c r="W55" s="491"/>
      <c r="X55" s="491"/>
      <c r="Y55" s="493"/>
      <c r="AA55" s="446"/>
    </row>
    <row r="56" spans="1:27" ht="19" customHeight="1" x14ac:dyDescent="0.55000000000000004">
      <c r="A56" s="446"/>
      <c r="C56" s="512" t="s">
        <v>282</v>
      </c>
      <c r="D56" s="513"/>
      <c r="E56" s="402"/>
      <c r="F56" s="515"/>
      <c r="G56" s="516"/>
      <c r="H56" s="387"/>
      <c r="I56" s="490"/>
      <c r="J56" s="492"/>
      <c r="K56" s="490"/>
      <c r="L56" s="491"/>
      <c r="M56" s="491"/>
      <c r="N56" s="491"/>
      <c r="O56" s="492"/>
      <c r="P56" s="490"/>
      <c r="Q56" s="491"/>
      <c r="R56" s="491"/>
      <c r="S56" s="491"/>
      <c r="T56" s="491"/>
      <c r="U56" s="491"/>
      <c r="V56" s="491"/>
      <c r="W56" s="491"/>
      <c r="X56" s="491"/>
      <c r="Y56" s="493"/>
      <c r="AA56" s="446"/>
    </row>
    <row r="57" spans="1:27" ht="19" customHeight="1" x14ac:dyDescent="0.55000000000000004">
      <c r="A57" s="446"/>
      <c r="C57" s="447"/>
      <c r="D57" s="514"/>
      <c r="E57" s="403"/>
      <c r="F57" s="515"/>
      <c r="G57" s="516"/>
      <c r="H57" s="387"/>
      <c r="I57" s="490"/>
      <c r="J57" s="492"/>
      <c r="K57" s="490"/>
      <c r="L57" s="491"/>
      <c r="M57" s="491"/>
      <c r="N57" s="491"/>
      <c r="O57" s="492"/>
      <c r="P57" s="490"/>
      <c r="Q57" s="491"/>
      <c r="R57" s="491"/>
      <c r="S57" s="491"/>
      <c r="T57" s="491"/>
      <c r="U57" s="491"/>
      <c r="V57" s="491"/>
      <c r="W57" s="491"/>
      <c r="X57" s="491"/>
      <c r="Y57" s="493"/>
      <c r="AA57" s="446"/>
    </row>
    <row r="58" spans="1:27" ht="19" customHeight="1" x14ac:dyDescent="0.55000000000000004">
      <c r="A58" s="446"/>
      <c r="C58" s="512" t="s">
        <v>283</v>
      </c>
      <c r="D58" s="513"/>
      <c r="E58" s="402"/>
      <c r="F58" s="516"/>
      <c r="G58" s="516"/>
      <c r="H58" s="516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3"/>
      <c r="AA58" s="446"/>
    </row>
    <row r="59" spans="1:27" ht="19" customHeight="1" thickBot="1" x14ac:dyDescent="0.6">
      <c r="A59" s="446"/>
      <c r="C59" s="517"/>
      <c r="D59" s="518"/>
      <c r="E59" s="519"/>
      <c r="F59" s="520"/>
      <c r="G59" s="521"/>
      <c r="H59" s="521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8"/>
      <c r="AA59" s="446"/>
    </row>
    <row r="60" spans="1:27" ht="6.75" customHeight="1" x14ac:dyDescent="0.55000000000000004">
      <c r="A60" s="446"/>
      <c r="AA60" s="446"/>
    </row>
    <row r="61" spans="1:27" ht="6.75" customHeight="1" x14ac:dyDescent="0.55000000000000004">
      <c r="A61" s="446"/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</row>
    <row r="62" spans="1:27" ht="18" customHeight="1" x14ac:dyDescent="0.55000000000000004">
      <c r="A62" s="446"/>
      <c r="B62" s="443" t="s">
        <v>286</v>
      </c>
      <c r="C62" s="443"/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AA62" s="446"/>
    </row>
    <row r="63" spans="1:27" ht="18" customHeight="1" x14ac:dyDescent="0.55000000000000004">
      <c r="A63" s="446"/>
      <c r="B63" s="443" t="s">
        <v>287</v>
      </c>
      <c r="C63" s="443"/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4"/>
      <c r="W63" s="543" t="s">
        <v>288</v>
      </c>
      <c r="X63" s="544"/>
      <c r="Y63" s="545"/>
      <c r="AA63" s="446"/>
    </row>
    <row r="64" spans="1:27" ht="18" customHeight="1" x14ac:dyDescent="0.55000000000000004">
      <c r="A64" s="446"/>
      <c r="B64" s="443" t="s">
        <v>302</v>
      </c>
      <c r="C64" s="443"/>
      <c r="D64" s="443"/>
      <c r="E64" s="443"/>
      <c r="F64" s="443"/>
      <c r="G64" s="443"/>
      <c r="H64" s="443"/>
      <c r="I64" s="443"/>
      <c r="J64" s="443"/>
      <c r="K64" s="443"/>
      <c r="L64" s="443"/>
      <c r="M64" s="443"/>
      <c r="N64" s="443"/>
      <c r="O64" s="443"/>
      <c r="P64" s="443"/>
      <c r="Q64" s="443"/>
      <c r="R64" s="443"/>
      <c r="S64" s="443"/>
      <c r="T64" s="443"/>
      <c r="U64" s="443"/>
      <c r="V64" s="444"/>
      <c r="W64" s="546"/>
      <c r="X64" s="547"/>
      <c r="Y64" s="548"/>
      <c r="AA64" s="446"/>
    </row>
    <row r="65" spans="1:27" ht="18" customHeight="1" x14ac:dyDescent="0.55000000000000004">
      <c r="A65" s="446"/>
      <c r="B65" s="443" t="s">
        <v>290</v>
      </c>
      <c r="C65" s="443"/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4"/>
      <c r="W65" s="549"/>
      <c r="X65" s="550"/>
      <c r="Y65" s="551"/>
      <c r="AA65" s="446"/>
    </row>
    <row r="66" spans="1:27" ht="18" customHeight="1" thickBot="1" x14ac:dyDescent="0.6">
      <c r="A66" s="446"/>
      <c r="B66" s="443" t="s">
        <v>291</v>
      </c>
      <c r="C66" s="443"/>
      <c r="D66" s="443"/>
      <c r="E66" s="443"/>
      <c r="F66" s="443"/>
      <c r="G66" s="443"/>
      <c r="H66" s="443"/>
      <c r="I66" s="443"/>
      <c r="J66" s="443"/>
      <c r="K66" s="443"/>
      <c r="L66" s="443"/>
      <c r="M66" s="443"/>
      <c r="N66" s="443"/>
      <c r="O66" s="443"/>
      <c r="P66" s="443"/>
      <c r="Q66" s="443"/>
      <c r="R66" s="443"/>
      <c r="S66" s="443"/>
      <c r="T66" s="443"/>
      <c r="U66" s="443"/>
      <c r="V66" s="444"/>
      <c r="W66" s="549"/>
      <c r="X66" s="550"/>
      <c r="Y66" s="551"/>
      <c r="AA66" s="446"/>
    </row>
    <row r="67" spans="1:27" ht="18" customHeight="1" thickTop="1" x14ac:dyDescent="0.55000000000000004">
      <c r="A67" s="446"/>
      <c r="C67" s="534" t="s">
        <v>292</v>
      </c>
      <c r="D67" s="535"/>
      <c r="E67" s="535"/>
      <c r="F67" s="535"/>
      <c r="G67" s="535"/>
      <c r="H67" s="535"/>
      <c r="I67" s="536"/>
      <c r="K67" s="534" t="s">
        <v>293</v>
      </c>
      <c r="L67" s="535"/>
      <c r="M67" s="535"/>
      <c r="N67" s="535"/>
      <c r="O67" s="535"/>
      <c r="P67" s="535"/>
      <c r="Q67" s="535"/>
      <c r="R67" s="535"/>
      <c r="S67" s="535"/>
      <c r="T67" s="535"/>
      <c r="U67" s="536"/>
      <c r="W67" s="549"/>
      <c r="X67" s="550"/>
      <c r="Y67" s="551"/>
      <c r="AA67" s="446"/>
    </row>
    <row r="68" spans="1:27" ht="18" customHeight="1" thickBot="1" x14ac:dyDescent="0.6">
      <c r="A68" s="446"/>
      <c r="C68" s="537"/>
      <c r="D68" s="538"/>
      <c r="E68" s="538"/>
      <c r="F68" s="538"/>
      <c r="G68" s="538"/>
      <c r="H68" s="538"/>
      <c r="I68" s="539"/>
      <c r="K68" s="540" t="s">
        <v>301</v>
      </c>
      <c r="L68" s="541"/>
      <c r="M68" s="541"/>
      <c r="N68" s="541"/>
      <c r="O68" s="541"/>
      <c r="P68" s="541"/>
      <c r="Q68" s="541"/>
      <c r="R68" s="541"/>
      <c r="S68" s="541"/>
      <c r="T68" s="541"/>
      <c r="U68" s="542"/>
      <c r="W68" s="552"/>
      <c r="X68" s="553"/>
      <c r="Y68" s="554"/>
      <c r="AA68" s="446"/>
    </row>
    <row r="69" spans="1:27" ht="6.75" customHeight="1" thickTop="1" x14ac:dyDescent="0.55000000000000004">
      <c r="A69" s="446"/>
      <c r="AA69" s="446"/>
    </row>
    <row r="70" spans="1:27" ht="6.75" customHeight="1" x14ac:dyDescent="0.55000000000000004">
      <c r="A70" s="446"/>
      <c r="B70" s="446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</row>
  </sheetData>
  <mergeCells count="232">
    <mergeCell ref="C67:I68"/>
    <mergeCell ref="K67:U67"/>
    <mergeCell ref="K68:U68"/>
    <mergeCell ref="B70:Z70"/>
    <mergeCell ref="A61:Z61"/>
    <mergeCell ref="A62:A70"/>
    <mergeCell ref="AA62:AA70"/>
    <mergeCell ref="W63:Y64"/>
    <mergeCell ref="W65:Y68"/>
    <mergeCell ref="B64:V64"/>
    <mergeCell ref="B65:V65"/>
    <mergeCell ref="B66:V66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H1:S1"/>
    <mergeCell ref="V1:W1"/>
    <mergeCell ref="D3:G3"/>
    <mergeCell ref="H3:L3"/>
    <mergeCell ref="D5:G5"/>
    <mergeCell ref="H5:L5"/>
    <mergeCell ref="B62:V62"/>
    <mergeCell ref="B63:V63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</mergeCells>
  <phoneticPr fontId="1"/>
  <pageMargins left="0.78740157480314965" right="0.39370078740157483" top="0" bottom="0" header="0" footer="0"/>
  <pageSetup paperSize="9" scale="7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BBA6E-9493-40A6-AEAF-8932A8D16DB7}">
  <sheetPr>
    <pageSetUpPr fitToPage="1"/>
  </sheetPr>
  <dimension ref="A1:AB70"/>
  <sheetViews>
    <sheetView zoomScale="80" zoomScaleNormal="80" workbookViewId="0">
      <selection activeCell="F24" sqref="F24:H24"/>
    </sheetView>
  </sheetViews>
  <sheetFormatPr defaultRowHeight="18" x14ac:dyDescent="0.5500000000000000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9" max="9" width="4" customWidth="1"/>
    <col min="10" max="11" width="4.08203125" customWidth="1"/>
    <col min="12" max="12" width="3.08203125" customWidth="1"/>
    <col min="13" max="13" width="4" customWidth="1"/>
    <col min="14" max="14" width="2.83203125" customWidth="1"/>
    <col min="15" max="15" width="4" customWidth="1"/>
    <col min="16" max="16" width="3.1640625" customWidth="1"/>
    <col min="17" max="18" width="4.08203125" customWidth="1"/>
    <col min="19" max="19" width="5.4140625" customWidth="1"/>
    <col min="20" max="20" width="6.83203125" customWidth="1"/>
    <col min="21" max="21" width="5.75" customWidth="1"/>
    <col min="22" max="23" width="4.08203125" customWidth="1"/>
    <col min="24" max="24" width="3.08203125" customWidth="1"/>
    <col min="25" max="25" width="4" customWidth="1"/>
    <col min="26" max="27" width="1" customWidth="1"/>
    <col min="28" max="28" width="9.1640625" customWidth="1"/>
  </cols>
  <sheetData>
    <row r="1" spans="1:28" ht="26.25" customHeight="1" thickTop="1" thickBot="1" x14ac:dyDescent="0.6">
      <c r="H1" s="431" t="s">
        <v>257</v>
      </c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3"/>
      <c r="V1" s="434" t="s">
        <v>296</v>
      </c>
      <c r="W1" s="435"/>
    </row>
    <row r="2" spans="1:28" ht="7.5" customHeight="1" thickTop="1" x14ac:dyDescent="0.55000000000000004">
      <c r="T2" s="92"/>
    </row>
    <row r="3" spans="1:28" ht="18" customHeight="1" x14ac:dyDescent="0.55000000000000004">
      <c r="D3" s="436" t="s">
        <v>258</v>
      </c>
      <c r="E3" s="436"/>
      <c r="F3" s="436"/>
      <c r="G3" s="436"/>
      <c r="H3" s="437" t="s">
        <v>298</v>
      </c>
      <c r="I3" s="438"/>
      <c r="J3" s="438"/>
      <c r="K3" s="438"/>
      <c r="L3" s="439"/>
      <c r="Q3" t="s">
        <v>300</v>
      </c>
    </row>
    <row r="4" spans="1:28" ht="6.5" customHeight="1" x14ac:dyDescent="0.55000000000000004"/>
    <row r="5" spans="1:28" ht="18" customHeight="1" x14ac:dyDescent="0.55000000000000004">
      <c r="D5" s="436" t="s">
        <v>259</v>
      </c>
      <c r="E5" s="436"/>
      <c r="F5" s="436"/>
      <c r="G5" s="436"/>
      <c r="H5" s="440" t="s">
        <v>260</v>
      </c>
      <c r="I5" s="441"/>
      <c r="J5" s="441"/>
      <c r="K5" s="441"/>
      <c r="L5" s="442"/>
    </row>
    <row r="6" spans="1:28" ht="6.75" customHeight="1" thickBot="1" x14ac:dyDescent="0.6">
      <c r="A6" s="445"/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</row>
    <row r="7" spans="1:28" ht="18" customHeight="1" thickBot="1" x14ac:dyDescent="0.6">
      <c r="A7" s="446"/>
      <c r="D7" s="277" t="s">
        <v>261</v>
      </c>
      <c r="G7" s="278">
        <v>0.41666666666666669</v>
      </c>
      <c r="H7" s="279"/>
      <c r="M7" s="280"/>
      <c r="O7" s="280"/>
      <c r="AA7" s="446"/>
    </row>
    <row r="8" spans="1:28" x14ac:dyDescent="0.55000000000000004">
      <c r="A8" s="446"/>
      <c r="D8" s="447" t="s">
        <v>262</v>
      </c>
      <c r="E8" s="448"/>
      <c r="F8" s="448"/>
      <c r="G8" s="449"/>
      <c r="H8" s="450" t="s">
        <v>263</v>
      </c>
      <c r="I8" s="449"/>
      <c r="J8" s="450" t="s">
        <v>22</v>
      </c>
      <c r="K8" s="451"/>
      <c r="L8" s="281" t="s">
        <v>264</v>
      </c>
      <c r="M8" s="452"/>
      <c r="N8" s="454" t="s">
        <v>265</v>
      </c>
      <c r="O8" s="452"/>
      <c r="Q8" s="455" t="s">
        <v>22</v>
      </c>
      <c r="R8" s="449"/>
      <c r="S8" s="450" t="s">
        <v>263</v>
      </c>
      <c r="T8" s="449"/>
      <c r="U8" s="450" t="s">
        <v>262</v>
      </c>
      <c r="V8" s="448"/>
      <c r="W8" s="448"/>
      <c r="X8" s="448"/>
      <c r="Y8" s="456"/>
      <c r="AA8" s="446"/>
    </row>
    <row r="9" spans="1:28" x14ac:dyDescent="0.55000000000000004">
      <c r="A9" s="446"/>
      <c r="D9" s="556" t="s">
        <v>81</v>
      </c>
      <c r="E9" s="523"/>
      <c r="F9" s="523"/>
      <c r="G9" s="524"/>
      <c r="H9" s="466" t="s">
        <v>266</v>
      </c>
      <c r="I9" s="467"/>
      <c r="J9" s="472"/>
      <c r="K9" s="473"/>
      <c r="L9" s="282" t="s">
        <v>267</v>
      </c>
      <c r="M9" s="453"/>
      <c r="N9" s="454"/>
      <c r="O9" s="453"/>
      <c r="Q9" s="478"/>
      <c r="R9" s="479"/>
      <c r="S9" s="466" t="s">
        <v>266</v>
      </c>
      <c r="T9" s="467"/>
      <c r="U9" s="484" t="s">
        <v>109</v>
      </c>
      <c r="V9" s="485"/>
      <c r="W9" s="485"/>
      <c r="X9" s="485"/>
      <c r="Y9" s="486"/>
      <c r="AA9" s="446"/>
    </row>
    <row r="10" spans="1:28" x14ac:dyDescent="0.55000000000000004">
      <c r="A10" s="446"/>
      <c r="D10" s="525"/>
      <c r="E10" s="526"/>
      <c r="F10" s="526"/>
      <c r="G10" s="527"/>
      <c r="H10" s="468"/>
      <c r="I10" s="469"/>
      <c r="J10" s="474"/>
      <c r="K10" s="475"/>
      <c r="Q10" s="480"/>
      <c r="R10" s="481"/>
      <c r="S10" s="468"/>
      <c r="T10" s="469"/>
      <c r="U10" s="484"/>
      <c r="V10" s="485"/>
      <c r="W10" s="485"/>
      <c r="X10" s="485"/>
      <c r="Y10" s="486"/>
      <c r="AA10" s="446"/>
    </row>
    <row r="11" spans="1:28" x14ac:dyDescent="0.55000000000000004">
      <c r="A11" s="446"/>
      <c r="D11" s="525"/>
      <c r="E11" s="526"/>
      <c r="F11" s="526"/>
      <c r="G11" s="527"/>
      <c r="H11" s="468"/>
      <c r="I11" s="469"/>
      <c r="J11" s="474"/>
      <c r="K11" s="475"/>
      <c r="L11" s="281" t="s">
        <v>269</v>
      </c>
      <c r="M11" s="452"/>
      <c r="N11" s="454" t="s">
        <v>265</v>
      </c>
      <c r="O11" s="452"/>
      <c r="Q11" s="480"/>
      <c r="R11" s="481"/>
      <c r="S11" s="468"/>
      <c r="T11" s="469"/>
      <c r="U11" s="484"/>
      <c r="V11" s="485"/>
      <c r="W11" s="485"/>
      <c r="X11" s="485"/>
      <c r="Y11" s="486"/>
      <c r="AA11" s="446"/>
      <c r="AB11" s="283"/>
    </row>
    <row r="12" spans="1:28" ht="18.5" thickBot="1" x14ac:dyDescent="0.6">
      <c r="A12" s="446"/>
      <c r="D12" s="528"/>
      <c r="E12" s="529"/>
      <c r="F12" s="529"/>
      <c r="G12" s="530"/>
      <c r="H12" s="470"/>
      <c r="I12" s="471"/>
      <c r="J12" s="476"/>
      <c r="K12" s="477"/>
      <c r="L12" s="282" t="s">
        <v>267</v>
      </c>
      <c r="M12" s="453"/>
      <c r="N12" s="454"/>
      <c r="O12" s="453"/>
      <c r="Q12" s="482"/>
      <c r="R12" s="483"/>
      <c r="S12" s="470"/>
      <c r="T12" s="471"/>
      <c r="U12" s="487"/>
      <c r="V12" s="488"/>
      <c r="W12" s="488"/>
      <c r="X12" s="488"/>
      <c r="Y12" s="489"/>
      <c r="AA12" s="446"/>
    </row>
    <row r="13" spans="1:28" ht="6.75" customHeight="1" thickBot="1" x14ac:dyDescent="0.6">
      <c r="A13" s="446"/>
      <c r="AA13" s="446"/>
    </row>
    <row r="14" spans="1:28" x14ac:dyDescent="0.55000000000000004">
      <c r="A14" s="446"/>
      <c r="C14" s="284"/>
      <c r="D14" s="450" t="s">
        <v>270</v>
      </c>
      <c r="E14" s="448"/>
      <c r="F14" s="449"/>
      <c r="G14" s="450" t="s">
        <v>271</v>
      </c>
      <c r="H14" s="448"/>
      <c r="I14" s="448"/>
      <c r="J14" s="449"/>
      <c r="K14" s="450" t="s">
        <v>22</v>
      </c>
      <c r="L14" s="448"/>
      <c r="M14" s="451"/>
      <c r="O14" s="284"/>
      <c r="P14" s="450" t="s">
        <v>270</v>
      </c>
      <c r="Q14" s="448"/>
      <c r="R14" s="449"/>
      <c r="S14" s="450" t="s">
        <v>271</v>
      </c>
      <c r="T14" s="448"/>
      <c r="U14" s="448"/>
      <c r="V14" s="449"/>
      <c r="W14" s="450" t="s">
        <v>22</v>
      </c>
      <c r="X14" s="448"/>
      <c r="Y14" s="451"/>
      <c r="AA14" s="446"/>
    </row>
    <row r="15" spans="1:28" ht="19" customHeight="1" x14ac:dyDescent="0.55000000000000004">
      <c r="A15" s="446"/>
      <c r="C15" s="250"/>
      <c r="D15" s="490"/>
      <c r="E15" s="491"/>
      <c r="F15" s="492"/>
      <c r="G15" s="490"/>
      <c r="H15" s="491"/>
      <c r="I15" s="491"/>
      <c r="J15" s="492"/>
      <c r="K15" s="490"/>
      <c r="L15" s="491"/>
      <c r="M15" s="493"/>
      <c r="O15" s="250"/>
      <c r="P15" s="490"/>
      <c r="Q15" s="491"/>
      <c r="R15" s="492"/>
      <c r="S15" s="490"/>
      <c r="T15" s="491"/>
      <c r="U15" s="491"/>
      <c r="V15" s="492"/>
      <c r="W15" s="490"/>
      <c r="X15" s="491"/>
      <c r="Y15" s="493"/>
      <c r="AA15" s="446"/>
    </row>
    <row r="16" spans="1:28" ht="19" customHeight="1" x14ac:dyDescent="0.55000000000000004">
      <c r="A16" s="446"/>
      <c r="C16" s="250"/>
      <c r="D16" s="490"/>
      <c r="E16" s="491"/>
      <c r="F16" s="492"/>
      <c r="G16" s="490"/>
      <c r="H16" s="491"/>
      <c r="I16" s="491"/>
      <c r="J16" s="492"/>
      <c r="K16" s="490"/>
      <c r="L16" s="491"/>
      <c r="M16" s="493"/>
      <c r="O16" s="250"/>
      <c r="P16" s="490"/>
      <c r="Q16" s="491"/>
      <c r="R16" s="492"/>
      <c r="S16" s="490"/>
      <c r="T16" s="491"/>
      <c r="U16" s="491"/>
      <c r="V16" s="492"/>
      <c r="W16" s="490"/>
      <c r="X16" s="491"/>
      <c r="Y16" s="493"/>
      <c r="AA16" s="446"/>
    </row>
    <row r="17" spans="1:27" ht="19" customHeight="1" x14ac:dyDescent="0.55000000000000004">
      <c r="A17" s="446"/>
      <c r="C17" s="285" t="s">
        <v>272</v>
      </c>
      <c r="D17" s="490"/>
      <c r="E17" s="491"/>
      <c r="F17" s="492"/>
      <c r="G17" s="490"/>
      <c r="H17" s="491"/>
      <c r="I17" s="491"/>
      <c r="J17" s="492"/>
      <c r="K17" s="490"/>
      <c r="L17" s="491"/>
      <c r="M17" s="493"/>
      <c r="O17" s="285" t="s">
        <v>272</v>
      </c>
      <c r="P17" s="490"/>
      <c r="Q17" s="491"/>
      <c r="R17" s="492"/>
      <c r="S17" s="490"/>
      <c r="T17" s="491"/>
      <c r="U17" s="491"/>
      <c r="V17" s="492"/>
      <c r="W17" s="490"/>
      <c r="X17" s="491"/>
      <c r="Y17" s="493"/>
      <c r="AA17" s="446"/>
    </row>
    <row r="18" spans="1:27" ht="19" customHeight="1" x14ac:dyDescent="0.55000000000000004">
      <c r="A18" s="446"/>
      <c r="C18" s="285" t="s">
        <v>273</v>
      </c>
      <c r="D18" s="490"/>
      <c r="E18" s="491"/>
      <c r="F18" s="492"/>
      <c r="G18" s="490"/>
      <c r="H18" s="491"/>
      <c r="I18" s="491"/>
      <c r="J18" s="492"/>
      <c r="K18" s="490"/>
      <c r="L18" s="491"/>
      <c r="M18" s="493"/>
      <c r="O18" s="285" t="s">
        <v>273</v>
      </c>
      <c r="P18" s="490"/>
      <c r="Q18" s="491"/>
      <c r="R18" s="492"/>
      <c r="S18" s="490"/>
      <c r="T18" s="491"/>
      <c r="U18" s="491"/>
      <c r="V18" s="492"/>
      <c r="W18" s="490"/>
      <c r="X18" s="491"/>
      <c r="Y18" s="493"/>
      <c r="AA18" s="446"/>
    </row>
    <row r="19" spans="1:27" ht="19" customHeight="1" x14ac:dyDescent="0.55000000000000004">
      <c r="A19" s="446"/>
      <c r="C19" s="285" t="s">
        <v>274</v>
      </c>
      <c r="D19" s="490"/>
      <c r="E19" s="491"/>
      <c r="F19" s="492"/>
      <c r="G19" s="490"/>
      <c r="H19" s="491"/>
      <c r="I19" s="491"/>
      <c r="J19" s="492"/>
      <c r="K19" s="490"/>
      <c r="L19" s="491"/>
      <c r="M19" s="493"/>
      <c r="O19" s="285" t="s">
        <v>274</v>
      </c>
      <c r="P19" s="490"/>
      <c r="Q19" s="491"/>
      <c r="R19" s="492"/>
      <c r="S19" s="490"/>
      <c r="T19" s="491"/>
      <c r="U19" s="491"/>
      <c r="V19" s="492"/>
      <c r="W19" s="490"/>
      <c r="X19" s="491"/>
      <c r="Y19" s="493"/>
      <c r="AA19" s="446"/>
    </row>
    <row r="20" spans="1:27" ht="19" customHeight="1" x14ac:dyDescent="0.55000000000000004">
      <c r="A20" s="446"/>
      <c r="C20" s="285"/>
      <c r="D20" s="490"/>
      <c r="E20" s="491"/>
      <c r="F20" s="492"/>
      <c r="G20" s="490"/>
      <c r="H20" s="491"/>
      <c r="I20" s="491"/>
      <c r="J20" s="492"/>
      <c r="K20" s="490"/>
      <c r="L20" s="491"/>
      <c r="M20" s="493"/>
      <c r="O20" s="285"/>
      <c r="P20" s="490"/>
      <c r="Q20" s="491"/>
      <c r="R20" s="492"/>
      <c r="S20" s="490"/>
      <c r="T20" s="491"/>
      <c r="U20" s="491"/>
      <c r="V20" s="492"/>
      <c r="W20" s="490"/>
      <c r="X20" s="491"/>
      <c r="Y20" s="493"/>
      <c r="AA20" s="446"/>
    </row>
    <row r="21" spans="1:27" ht="21" customHeight="1" x14ac:dyDescent="0.55000000000000004">
      <c r="A21" s="446"/>
      <c r="C21" s="285"/>
      <c r="D21" s="490"/>
      <c r="E21" s="491"/>
      <c r="F21" s="492"/>
      <c r="G21" s="490"/>
      <c r="H21" s="491"/>
      <c r="I21" s="491"/>
      <c r="J21" s="492"/>
      <c r="K21" s="490"/>
      <c r="L21" s="491"/>
      <c r="M21" s="493"/>
      <c r="O21" s="285"/>
      <c r="P21" s="490"/>
      <c r="Q21" s="491"/>
      <c r="R21" s="492"/>
      <c r="S21" s="490"/>
      <c r="T21" s="491"/>
      <c r="U21" s="491"/>
      <c r="V21" s="492"/>
      <c r="W21" s="490"/>
      <c r="X21" s="491"/>
      <c r="Y21" s="493"/>
      <c r="AA21" s="446"/>
    </row>
    <row r="22" spans="1:27" ht="19" customHeight="1" thickBot="1" x14ac:dyDescent="0.6">
      <c r="A22" s="446"/>
      <c r="C22" s="286"/>
      <c r="D22" s="505"/>
      <c r="E22" s="506"/>
      <c r="F22" s="507"/>
      <c r="G22" s="505"/>
      <c r="H22" s="506"/>
      <c r="I22" s="506"/>
      <c r="J22" s="507"/>
      <c r="K22" s="505"/>
      <c r="L22" s="506"/>
      <c r="M22" s="508"/>
      <c r="O22" s="286"/>
      <c r="P22" s="505"/>
      <c r="Q22" s="506"/>
      <c r="R22" s="507"/>
      <c r="S22" s="505"/>
      <c r="T22" s="506"/>
      <c r="U22" s="506"/>
      <c r="V22" s="507"/>
      <c r="W22" s="505"/>
      <c r="X22" s="506"/>
      <c r="Y22" s="508"/>
      <c r="AA22" s="446"/>
    </row>
    <row r="23" spans="1:27" ht="6.75" customHeight="1" thickBot="1" x14ac:dyDescent="0.6">
      <c r="A23" s="446"/>
      <c r="AA23" s="446"/>
    </row>
    <row r="24" spans="1:27" ht="18" customHeight="1" thickBot="1" x14ac:dyDescent="0.6">
      <c r="A24" s="446"/>
      <c r="C24" s="494" t="s">
        <v>275</v>
      </c>
      <c r="D24" s="495"/>
      <c r="E24" s="496"/>
      <c r="F24" s="557" t="s">
        <v>51</v>
      </c>
      <c r="G24" s="558"/>
      <c r="H24" s="559"/>
      <c r="I24" s="248" t="s">
        <v>276</v>
      </c>
      <c r="J24" s="500"/>
      <c r="K24" s="501"/>
      <c r="L24" s="501"/>
      <c r="M24" s="502"/>
      <c r="N24" s="503" t="s">
        <v>277</v>
      </c>
      <c r="O24" s="496"/>
      <c r="P24" s="500"/>
      <c r="Q24" s="501"/>
      <c r="R24" s="501"/>
      <c r="S24" s="502"/>
      <c r="T24" s="287" t="s">
        <v>278</v>
      </c>
      <c r="U24" s="500"/>
      <c r="V24" s="501"/>
      <c r="W24" s="501"/>
      <c r="X24" s="501"/>
      <c r="Y24" s="504"/>
      <c r="AA24" s="446"/>
    </row>
    <row r="25" spans="1:27" ht="6.75" customHeight="1" thickBot="1" x14ac:dyDescent="0.6">
      <c r="A25" s="446"/>
      <c r="AA25" s="446"/>
    </row>
    <row r="26" spans="1:27" x14ac:dyDescent="0.55000000000000004">
      <c r="A26" s="446"/>
      <c r="C26" s="509"/>
      <c r="D26" s="510"/>
      <c r="E26" s="511"/>
      <c r="F26" s="450" t="s">
        <v>262</v>
      </c>
      <c r="G26" s="448"/>
      <c r="H26" s="449"/>
      <c r="I26" s="450" t="s">
        <v>270</v>
      </c>
      <c r="J26" s="449"/>
      <c r="K26" s="450" t="s">
        <v>279</v>
      </c>
      <c r="L26" s="448"/>
      <c r="M26" s="448"/>
      <c r="N26" s="448"/>
      <c r="O26" s="449"/>
      <c r="P26" s="450" t="s">
        <v>280</v>
      </c>
      <c r="Q26" s="448"/>
      <c r="R26" s="448"/>
      <c r="S26" s="448"/>
      <c r="T26" s="448"/>
      <c r="U26" s="448"/>
      <c r="V26" s="448"/>
      <c r="W26" s="448"/>
      <c r="X26" s="448"/>
      <c r="Y26" s="451"/>
      <c r="AA26" s="446"/>
    </row>
    <row r="27" spans="1:27" ht="21" customHeight="1" x14ac:dyDescent="0.55000000000000004">
      <c r="A27" s="446"/>
      <c r="C27" s="512" t="s">
        <v>281</v>
      </c>
      <c r="D27" s="513"/>
      <c r="E27" s="402"/>
      <c r="F27" s="515"/>
      <c r="G27" s="516"/>
      <c r="H27" s="387"/>
      <c r="I27" s="490"/>
      <c r="J27" s="492"/>
      <c r="K27" s="490"/>
      <c r="L27" s="491"/>
      <c r="M27" s="491"/>
      <c r="N27" s="491"/>
      <c r="O27" s="492"/>
      <c r="P27" s="490"/>
      <c r="Q27" s="491"/>
      <c r="R27" s="491"/>
      <c r="S27" s="491"/>
      <c r="T27" s="491"/>
      <c r="U27" s="491"/>
      <c r="V27" s="491"/>
      <c r="W27" s="491"/>
      <c r="X27" s="491"/>
      <c r="Y27" s="493"/>
      <c r="AA27" s="446"/>
    </row>
    <row r="28" spans="1:27" ht="19" customHeight="1" x14ac:dyDescent="0.55000000000000004">
      <c r="A28" s="446"/>
      <c r="C28" s="447"/>
      <c r="D28" s="514"/>
      <c r="E28" s="403"/>
      <c r="F28" s="515"/>
      <c r="G28" s="516"/>
      <c r="H28" s="387"/>
      <c r="I28" s="490"/>
      <c r="J28" s="492"/>
      <c r="K28" s="490"/>
      <c r="L28" s="491"/>
      <c r="M28" s="491"/>
      <c r="N28" s="491"/>
      <c r="O28" s="492"/>
      <c r="P28" s="490"/>
      <c r="Q28" s="491"/>
      <c r="R28" s="491"/>
      <c r="S28" s="491"/>
      <c r="T28" s="491"/>
      <c r="U28" s="491"/>
      <c r="V28" s="491"/>
      <c r="W28" s="491"/>
      <c r="X28" s="491"/>
      <c r="Y28" s="493"/>
      <c r="AA28" s="446"/>
    </row>
    <row r="29" spans="1:27" ht="19" customHeight="1" x14ac:dyDescent="0.55000000000000004">
      <c r="A29" s="446"/>
      <c r="C29" s="512" t="s">
        <v>282</v>
      </c>
      <c r="D29" s="513"/>
      <c r="E29" s="402"/>
      <c r="F29" s="515"/>
      <c r="G29" s="516"/>
      <c r="H29" s="387"/>
      <c r="I29" s="490"/>
      <c r="J29" s="492"/>
      <c r="K29" s="490"/>
      <c r="L29" s="491"/>
      <c r="M29" s="491"/>
      <c r="N29" s="491"/>
      <c r="O29" s="492"/>
      <c r="P29" s="490"/>
      <c r="Q29" s="491"/>
      <c r="R29" s="491"/>
      <c r="S29" s="491"/>
      <c r="T29" s="491"/>
      <c r="U29" s="491"/>
      <c r="V29" s="491"/>
      <c r="W29" s="491"/>
      <c r="X29" s="491"/>
      <c r="Y29" s="493"/>
      <c r="AA29" s="446"/>
    </row>
    <row r="30" spans="1:27" ht="19" customHeight="1" x14ac:dyDescent="0.55000000000000004">
      <c r="A30" s="446"/>
      <c r="C30" s="447"/>
      <c r="D30" s="514"/>
      <c r="E30" s="403"/>
      <c r="F30" s="515"/>
      <c r="G30" s="516"/>
      <c r="H30" s="387"/>
      <c r="I30" s="490"/>
      <c r="J30" s="492"/>
      <c r="K30" s="490"/>
      <c r="L30" s="491"/>
      <c r="M30" s="491"/>
      <c r="N30" s="491"/>
      <c r="O30" s="492"/>
      <c r="P30" s="490"/>
      <c r="Q30" s="491"/>
      <c r="R30" s="491"/>
      <c r="S30" s="491"/>
      <c r="T30" s="491"/>
      <c r="U30" s="491"/>
      <c r="V30" s="491"/>
      <c r="W30" s="491"/>
      <c r="X30" s="491"/>
      <c r="Y30" s="493"/>
      <c r="AA30" s="446"/>
    </row>
    <row r="31" spans="1:27" ht="19" customHeight="1" x14ac:dyDescent="0.55000000000000004">
      <c r="A31" s="446"/>
      <c r="C31" s="512" t="s">
        <v>283</v>
      </c>
      <c r="D31" s="513"/>
      <c r="E31" s="402"/>
      <c r="F31" s="516"/>
      <c r="G31" s="516"/>
      <c r="H31" s="516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3"/>
      <c r="AA31" s="446"/>
    </row>
    <row r="32" spans="1:27" ht="19" customHeight="1" thickBot="1" x14ac:dyDescent="0.6">
      <c r="A32" s="446"/>
      <c r="C32" s="517"/>
      <c r="D32" s="518"/>
      <c r="E32" s="519"/>
      <c r="F32" s="520"/>
      <c r="G32" s="521"/>
      <c r="H32" s="521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8"/>
      <c r="AA32" s="446"/>
    </row>
    <row r="33" spans="1:28" ht="6.75" customHeight="1" thickBot="1" x14ac:dyDescent="0.6">
      <c r="A33" s="446"/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</row>
    <row r="34" spans="1:28" ht="18" customHeight="1" thickBot="1" x14ac:dyDescent="0.6">
      <c r="A34" s="446"/>
      <c r="D34" s="288" t="s">
        <v>284</v>
      </c>
      <c r="G34" s="289">
        <v>0.4861111111111111</v>
      </c>
      <c r="H34" s="290"/>
      <c r="U34" s="148"/>
      <c r="AA34" s="446"/>
    </row>
    <row r="35" spans="1:28" x14ac:dyDescent="0.55000000000000004">
      <c r="A35" s="446"/>
      <c r="D35" s="447" t="s">
        <v>262</v>
      </c>
      <c r="E35" s="448"/>
      <c r="F35" s="448"/>
      <c r="G35" s="449"/>
      <c r="H35" s="450" t="s">
        <v>263</v>
      </c>
      <c r="I35" s="449"/>
      <c r="J35" s="450" t="s">
        <v>22</v>
      </c>
      <c r="K35" s="451"/>
      <c r="L35" s="281" t="s">
        <v>264</v>
      </c>
      <c r="M35" s="452"/>
      <c r="N35" s="454" t="s">
        <v>265</v>
      </c>
      <c r="O35" s="452"/>
      <c r="Q35" s="455" t="s">
        <v>22</v>
      </c>
      <c r="R35" s="449"/>
      <c r="S35" s="450" t="s">
        <v>263</v>
      </c>
      <c r="T35" s="449"/>
      <c r="U35" s="450" t="s">
        <v>262</v>
      </c>
      <c r="V35" s="448"/>
      <c r="W35" s="448"/>
      <c r="X35" s="448"/>
      <c r="Y35" s="456"/>
      <c r="AA35" s="446"/>
    </row>
    <row r="36" spans="1:28" x14ac:dyDescent="0.55000000000000004">
      <c r="A36" s="446"/>
      <c r="D36" s="522" t="s">
        <v>255</v>
      </c>
      <c r="E36" s="523"/>
      <c r="F36" s="523"/>
      <c r="G36" s="524"/>
      <c r="H36" s="466" t="s">
        <v>266</v>
      </c>
      <c r="I36" s="467"/>
      <c r="J36" s="472"/>
      <c r="K36" s="473"/>
      <c r="L36" s="282" t="s">
        <v>267</v>
      </c>
      <c r="M36" s="453"/>
      <c r="N36" s="454"/>
      <c r="O36" s="453"/>
      <c r="Q36" s="478"/>
      <c r="R36" s="479"/>
      <c r="S36" s="466" t="s">
        <v>266</v>
      </c>
      <c r="T36" s="467"/>
      <c r="U36" s="560" t="s">
        <v>294</v>
      </c>
      <c r="V36" s="561"/>
      <c r="W36" s="561"/>
      <c r="X36" s="561"/>
      <c r="Y36" s="562"/>
      <c r="AA36" s="446"/>
    </row>
    <row r="37" spans="1:28" x14ac:dyDescent="0.55000000000000004">
      <c r="A37" s="446"/>
      <c r="D37" s="525"/>
      <c r="E37" s="526"/>
      <c r="F37" s="526"/>
      <c r="G37" s="527"/>
      <c r="H37" s="468"/>
      <c r="I37" s="469"/>
      <c r="J37" s="474"/>
      <c r="K37" s="475"/>
      <c r="Q37" s="480"/>
      <c r="R37" s="481"/>
      <c r="S37" s="468"/>
      <c r="T37" s="469"/>
      <c r="U37" s="563"/>
      <c r="V37" s="561"/>
      <c r="W37" s="561"/>
      <c r="X37" s="561"/>
      <c r="Y37" s="562"/>
      <c r="AA37" s="446"/>
    </row>
    <row r="38" spans="1:28" x14ac:dyDescent="0.55000000000000004">
      <c r="A38" s="446"/>
      <c r="D38" s="525"/>
      <c r="E38" s="526"/>
      <c r="F38" s="526"/>
      <c r="G38" s="527"/>
      <c r="H38" s="468"/>
      <c r="I38" s="469"/>
      <c r="J38" s="474"/>
      <c r="K38" s="475"/>
      <c r="L38" s="281" t="s">
        <v>269</v>
      </c>
      <c r="M38" s="452"/>
      <c r="N38" s="454" t="s">
        <v>265</v>
      </c>
      <c r="O38" s="452"/>
      <c r="Q38" s="480"/>
      <c r="R38" s="481"/>
      <c r="S38" s="468"/>
      <c r="T38" s="469"/>
      <c r="U38" s="563"/>
      <c r="V38" s="561"/>
      <c r="W38" s="561"/>
      <c r="X38" s="561"/>
      <c r="Y38" s="562"/>
      <c r="AA38" s="446"/>
    </row>
    <row r="39" spans="1:28" ht="18.5" thickBot="1" x14ac:dyDescent="0.6">
      <c r="A39" s="446"/>
      <c r="D39" s="528"/>
      <c r="E39" s="529"/>
      <c r="F39" s="529"/>
      <c r="G39" s="530"/>
      <c r="H39" s="470"/>
      <c r="I39" s="471"/>
      <c r="J39" s="476"/>
      <c r="K39" s="477"/>
      <c r="L39" s="282" t="s">
        <v>267</v>
      </c>
      <c r="M39" s="453"/>
      <c r="N39" s="454"/>
      <c r="O39" s="453"/>
      <c r="Q39" s="482"/>
      <c r="R39" s="483"/>
      <c r="S39" s="470"/>
      <c r="T39" s="471"/>
      <c r="U39" s="564"/>
      <c r="V39" s="565"/>
      <c r="W39" s="565"/>
      <c r="X39" s="565"/>
      <c r="Y39" s="566"/>
      <c r="AA39" s="446"/>
    </row>
    <row r="40" spans="1:28" ht="18.5" thickBot="1" x14ac:dyDescent="0.6">
      <c r="A40" s="446"/>
      <c r="AA40" s="446"/>
    </row>
    <row r="41" spans="1:28" x14ac:dyDescent="0.55000000000000004">
      <c r="A41" s="446"/>
      <c r="C41" s="284"/>
      <c r="D41" s="450" t="s">
        <v>270</v>
      </c>
      <c r="E41" s="448"/>
      <c r="F41" s="449"/>
      <c r="G41" s="450" t="s">
        <v>271</v>
      </c>
      <c r="H41" s="448"/>
      <c r="I41" s="448"/>
      <c r="J41" s="449"/>
      <c r="K41" s="450" t="s">
        <v>22</v>
      </c>
      <c r="L41" s="448"/>
      <c r="M41" s="451"/>
      <c r="O41" s="284"/>
      <c r="P41" s="450" t="s">
        <v>270</v>
      </c>
      <c r="Q41" s="448"/>
      <c r="R41" s="449"/>
      <c r="S41" s="450" t="s">
        <v>271</v>
      </c>
      <c r="T41" s="448"/>
      <c r="U41" s="448"/>
      <c r="V41" s="449"/>
      <c r="W41" s="450" t="s">
        <v>22</v>
      </c>
      <c r="X41" s="448"/>
      <c r="Y41" s="451"/>
      <c r="AA41" s="446"/>
    </row>
    <row r="42" spans="1:28" ht="19" customHeight="1" x14ac:dyDescent="0.55000000000000004">
      <c r="A42" s="446"/>
      <c r="C42" s="250"/>
      <c r="D42" s="490"/>
      <c r="E42" s="491"/>
      <c r="F42" s="492"/>
      <c r="G42" s="490"/>
      <c r="H42" s="491"/>
      <c r="I42" s="491"/>
      <c r="J42" s="492"/>
      <c r="K42" s="490"/>
      <c r="L42" s="491"/>
      <c r="M42" s="493"/>
      <c r="O42" s="250"/>
      <c r="P42" s="490"/>
      <c r="Q42" s="491"/>
      <c r="R42" s="492"/>
      <c r="S42" s="490"/>
      <c r="T42" s="491"/>
      <c r="U42" s="491"/>
      <c r="V42" s="492"/>
      <c r="W42" s="490"/>
      <c r="X42" s="491"/>
      <c r="Y42" s="493"/>
      <c r="AA42" s="446"/>
      <c r="AB42" s="291"/>
    </row>
    <row r="43" spans="1:28" ht="19" customHeight="1" x14ac:dyDescent="0.55000000000000004">
      <c r="A43" s="446"/>
      <c r="C43" s="250"/>
      <c r="D43" s="490"/>
      <c r="E43" s="491"/>
      <c r="F43" s="492"/>
      <c r="G43" s="490"/>
      <c r="H43" s="491"/>
      <c r="I43" s="491"/>
      <c r="J43" s="492"/>
      <c r="K43" s="490"/>
      <c r="L43" s="491"/>
      <c r="M43" s="493"/>
      <c r="O43" s="250"/>
      <c r="P43" s="490"/>
      <c r="Q43" s="491"/>
      <c r="R43" s="492"/>
      <c r="S43" s="490"/>
      <c r="T43" s="491"/>
      <c r="U43" s="491"/>
      <c r="V43" s="492"/>
      <c r="W43" s="490"/>
      <c r="X43" s="491"/>
      <c r="Y43" s="493"/>
      <c r="AA43" s="446"/>
    </row>
    <row r="44" spans="1:28" ht="19" customHeight="1" x14ac:dyDescent="0.55000000000000004">
      <c r="A44" s="446"/>
      <c r="C44" s="285" t="s">
        <v>272</v>
      </c>
      <c r="D44" s="490"/>
      <c r="E44" s="491"/>
      <c r="F44" s="492"/>
      <c r="G44" s="490"/>
      <c r="H44" s="491"/>
      <c r="I44" s="491"/>
      <c r="J44" s="492"/>
      <c r="K44" s="490"/>
      <c r="L44" s="491"/>
      <c r="M44" s="493"/>
      <c r="O44" s="285" t="s">
        <v>272</v>
      </c>
      <c r="P44" s="490"/>
      <c r="Q44" s="491"/>
      <c r="R44" s="492"/>
      <c r="S44" s="490"/>
      <c r="T44" s="491"/>
      <c r="U44" s="491"/>
      <c r="V44" s="492"/>
      <c r="W44" s="490"/>
      <c r="X44" s="491"/>
      <c r="Y44" s="493"/>
      <c r="AA44" s="446"/>
    </row>
    <row r="45" spans="1:28" ht="19" customHeight="1" x14ac:dyDescent="0.55000000000000004">
      <c r="A45" s="446"/>
      <c r="C45" s="285" t="s">
        <v>273</v>
      </c>
      <c r="D45" s="490"/>
      <c r="E45" s="491"/>
      <c r="F45" s="492"/>
      <c r="G45" s="490"/>
      <c r="H45" s="491"/>
      <c r="I45" s="491"/>
      <c r="J45" s="492"/>
      <c r="K45" s="490"/>
      <c r="L45" s="491"/>
      <c r="M45" s="493"/>
      <c r="O45" s="285" t="s">
        <v>273</v>
      </c>
      <c r="P45" s="490"/>
      <c r="Q45" s="491"/>
      <c r="R45" s="492"/>
      <c r="S45" s="490"/>
      <c r="T45" s="491"/>
      <c r="U45" s="491"/>
      <c r="V45" s="492"/>
      <c r="W45" s="490"/>
      <c r="X45" s="491"/>
      <c r="Y45" s="493"/>
      <c r="AA45" s="446"/>
    </row>
    <row r="46" spans="1:28" ht="19" customHeight="1" x14ac:dyDescent="0.55000000000000004">
      <c r="A46" s="446"/>
      <c r="C46" s="285" t="s">
        <v>274</v>
      </c>
      <c r="D46" s="490"/>
      <c r="E46" s="491"/>
      <c r="F46" s="492"/>
      <c r="G46" s="490"/>
      <c r="H46" s="491"/>
      <c r="I46" s="491"/>
      <c r="J46" s="492"/>
      <c r="K46" s="490"/>
      <c r="L46" s="491"/>
      <c r="M46" s="493"/>
      <c r="O46" s="285" t="s">
        <v>274</v>
      </c>
      <c r="P46" s="490"/>
      <c r="Q46" s="491"/>
      <c r="R46" s="492"/>
      <c r="S46" s="490"/>
      <c r="T46" s="491"/>
      <c r="U46" s="491"/>
      <c r="V46" s="492"/>
      <c r="W46" s="490"/>
      <c r="X46" s="491"/>
      <c r="Y46" s="493"/>
      <c r="AA46" s="446"/>
    </row>
    <row r="47" spans="1:28" ht="19" customHeight="1" x14ac:dyDescent="0.55000000000000004">
      <c r="A47" s="446"/>
      <c r="C47" s="285"/>
      <c r="D47" s="490"/>
      <c r="E47" s="491"/>
      <c r="F47" s="492"/>
      <c r="G47" s="490"/>
      <c r="H47" s="491"/>
      <c r="I47" s="491"/>
      <c r="J47" s="492"/>
      <c r="K47" s="490"/>
      <c r="L47" s="491"/>
      <c r="M47" s="493"/>
      <c r="O47" s="285"/>
      <c r="P47" s="490"/>
      <c r="Q47" s="491"/>
      <c r="R47" s="492"/>
      <c r="S47" s="490"/>
      <c r="T47" s="491"/>
      <c r="U47" s="491"/>
      <c r="V47" s="492"/>
      <c r="W47" s="490"/>
      <c r="X47" s="491"/>
      <c r="Y47" s="493"/>
      <c r="AA47" s="446"/>
    </row>
    <row r="48" spans="1:28" ht="19" customHeight="1" x14ac:dyDescent="0.55000000000000004">
      <c r="A48" s="446"/>
      <c r="C48" s="285"/>
      <c r="D48" s="490"/>
      <c r="E48" s="491"/>
      <c r="F48" s="492"/>
      <c r="G48" s="490"/>
      <c r="H48" s="491"/>
      <c r="I48" s="491"/>
      <c r="J48" s="492"/>
      <c r="K48" s="490"/>
      <c r="L48" s="491"/>
      <c r="M48" s="493"/>
      <c r="O48" s="285"/>
      <c r="P48" s="490"/>
      <c r="Q48" s="491"/>
      <c r="R48" s="492"/>
      <c r="S48" s="490"/>
      <c r="T48" s="491"/>
      <c r="U48" s="491"/>
      <c r="V48" s="492"/>
      <c r="W48" s="490"/>
      <c r="X48" s="491"/>
      <c r="Y48" s="493"/>
      <c r="AA48" s="446"/>
    </row>
    <row r="49" spans="1:27" ht="19" customHeight="1" thickBot="1" x14ac:dyDescent="0.6">
      <c r="A49" s="446"/>
      <c r="C49" s="286"/>
      <c r="D49" s="505"/>
      <c r="E49" s="506"/>
      <c r="F49" s="507"/>
      <c r="G49" s="505"/>
      <c r="H49" s="506"/>
      <c r="I49" s="506"/>
      <c r="J49" s="507"/>
      <c r="K49" s="505"/>
      <c r="L49" s="506"/>
      <c r="M49" s="508"/>
      <c r="O49" s="286"/>
      <c r="P49" s="505"/>
      <c r="Q49" s="506"/>
      <c r="R49" s="507"/>
      <c r="S49" s="505"/>
      <c r="T49" s="506"/>
      <c r="U49" s="506"/>
      <c r="V49" s="507"/>
      <c r="W49" s="505"/>
      <c r="X49" s="506"/>
      <c r="Y49" s="508"/>
      <c r="AA49" s="446"/>
    </row>
    <row r="50" spans="1:27" ht="6.5" customHeight="1" thickBot="1" x14ac:dyDescent="0.6">
      <c r="A50" s="446"/>
      <c r="AA50" s="446"/>
    </row>
    <row r="51" spans="1:27" ht="19" customHeight="1" thickBot="1" x14ac:dyDescent="0.6">
      <c r="A51" s="446"/>
      <c r="C51" s="494" t="s">
        <v>275</v>
      </c>
      <c r="D51" s="495"/>
      <c r="E51" s="496"/>
      <c r="F51" s="557" t="s">
        <v>109</v>
      </c>
      <c r="G51" s="558"/>
      <c r="H51" s="559"/>
      <c r="I51" s="248" t="s">
        <v>276</v>
      </c>
      <c r="J51" s="500"/>
      <c r="K51" s="501"/>
      <c r="L51" s="501"/>
      <c r="M51" s="502"/>
      <c r="N51" s="503" t="s">
        <v>277</v>
      </c>
      <c r="O51" s="496"/>
      <c r="P51" s="500"/>
      <c r="Q51" s="501"/>
      <c r="R51" s="501"/>
      <c r="S51" s="502"/>
      <c r="T51" s="287" t="s">
        <v>278</v>
      </c>
      <c r="U51" s="500"/>
      <c r="V51" s="501"/>
      <c r="W51" s="501"/>
      <c r="X51" s="501"/>
      <c r="Y51" s="504"/>
      <c r="AA51" s="446"/>
    </row>
    <row r="52" spans="1:27" ht="6.5" customHeight="1" thickBot="1" x14ac:dyDescent="0.6">
      <c r="A52" s="446"/>
      <c r="AA52" s="446"/>
    </row>
    <row r="53" spans="1:27" x14ac:dyDescent="0.55000000000000004">
      <c r="A53" s="446"/>
      <c r="C53" s="509"/>
      <c r="D53" s="510"/>
      <c r="E53" s="511"/>
      <c r="F53" s="450" t="s">
        <v>262</v>
      </c>
      <c r="G53" s="448"/>
      <c r="H53" s="449"/>
      <c r="I53" s="450" t="s">
        <v>270</v>
      </c>
      <c r="J53" s="449"/>
      <c r="K53" s="450" t="s">
        <v>279</v>
      </c>
      <c r="L53" s="448"/>
      <c r="M53" s="448"/>
      <c r="N53" s="448"/>
      <c r="O53" s="449"/>
      <c r="P53" s="450" t="s">
        <v>280</v>
      </c>
      <c r="Q53" s="448"/>
      <c r="R53" s="448"/>
      <c r="S53" s="448"/>
      <c r="T53" s="448"/>
      <c r="U53" s="448"/>
      <c r="V53" s="448"/>
      <c r="W53" s="448"/>
      <c r="X53" s="448"/>
      <c r="Y53" s="451"/>
      <c r="AA53" s="446"/>
    </row>
    <row r="54" spans="1:27" ht="21" customHeight="1" x14ac:dyDescent="0.55000000000000004">
      <c r="A54" s="446"/>
      <c r="C54" s="512" t="s">
        <v>281</v>
      </c>
      <c r="D54" s="513"/>
      <c r="E54" s="402"/>
      <c r="F54" s="515"/>
      <c r="G54" s="516"/>
      <c r="H54" s="387"/>
      <c r="I54" s="490"/>
      <c r="J54" s="492"/>
      <c r="K54" s="490"/>
      <c r="L54" s="491"/>
      <c r="M54" s="491"/>
      <c r="N54" s="491"/>
      <c r="O54" s="492"/>
      <c r="P54" s="490"/>
      <c r="Q54" s="491"/>
      <c r="R54" s="491"/>
      <c r="S54" s="491"/>
      <c r="T54" s="491"/>
      <c r="U54" s="491"/>
      <c r="V54" s="491"/>
      <c r="W54" s="491"/>
      <c r="X54" s="491"/>
      <c r="Y54" s="493"/>
      <c r="AA54" s="446"/>
    </row>
    <row r="55" spans="1:27" ht="19" customHeight="1" x14ac:dyDescent="0.55000000000000004">
      <c r="A55" s="446"/>
      <c r="C55" s="447"/>
      <c r="D55" s="514"/>
      <c r="E55" s="403"/>
      <c r="F55" s="515"/>
      <c r="G55" s="516"/>
      <c r="H55" s="387"/>
      <c r="I55" s="490"/>
      <c r="J55" s="492"/>
      <c r="K55" s="490"/>
      <c r="L55" s="491"/>
      <c r="M55" s="491"/>
      <c r="N55" s="491"/>
      <c r="O55" s="492"/>
      <c r="P55" s="490"/>
      <c r="Q55" s="491"/>
      <c r="R55" s="491"/>
      <c r="S55" s="491"/>
      <c r="T55" s="491"/>
      <c r="U55" s="491"/>
      <c r="V55" s="491"/>
      <c r="W55" s="491"/>
      <c r="X55" s="491"/>
      <c r="Y55" s="493"/>
      <c r="AA55" s="446"/>
    </row>
    <row r="56" spans="1:27" ht="19" customHeight="1" x14ac:dyDescent="0.55000000000000004">
      <c r="A56" s="446"/>
      <c r="C56" s="512" t="s">
        <v>282</v>
      </c>
      <c r="D56" s="513"/>
      <c r="E56" s="402"/>
      <c r="F56" s="515"/>
      <c r="G56" s="516"/>
      <c r="H56" s="387"/>
      <c r="I56" s="490"/>
      <c r="J56" s="492"/>
      <c r="K56" s="490"/>
      <c r="L56" s="491"/>
      <c r="M56" s="491"/>
      <c r="N56" s="491"/>
      <c r="O56" s="492"/>
      <c r="P56" s="490"/>
      <c r="Q56" s="491"/>
      <c r="R56" s="491"/>
      <c r="S56" s="491"/>
      <c r="T56" s="491"/>
      <c r="U56" s="491"/>
      <c r="V56" s="491"/>
      <c r="W56" s="491"/>
      <c r="X56" s="491"/>
      <c r="Y56" s="493"/>
      <c r="AA56" s="446"/>
    </row>
    <row r="57" spans="1:27" ht="19" customHeight="1" x14ac:dyDescent="0.55000000000000004">
      <c r="A57" s="446"/>
      <c r="C57" s="447"/>
      <c r="D57" s="514"/>
      <c r="E57" s="403"/>
      <c r="F57" s="515"/>
      <c r="G57" s="516"/>
      <c r="H57" s="387"/>
      <c r="I57" s="490"/>
      <c r="J57" s="492"/>
      <c r="K57" s="490"/>
      <c r="L57" s="491"/>
      <c r="M57" s="491"/>
      <c r="N57" s="491"/>
      <c r="O57" s="492"/>
      <c r="P57" s="490"/>
      <c r="Q57" s="491"/>
      <c r="R57" s="491"/>
      <c r="S57" s="491"/>
      <c r="T57" s="491"/>
      <c r="U57" s="491"/>
      <c r="V57" s="491"/>
      <c r="W57" s="491"/>
      <c r="X57" s="491"/>
      <c r="Y57" s="493"/>
      <c r="AA57" s="446"/>
    </row>
    <row r="58" spans="1:27" ht="19" customHeight="1" x14ac:dyDescent="0.55000000000000004">
      <c r="A58" s="446"/>
      <c r="C58" s="512" t="s">
        <v>283</v>
      </c>
      <c r="D58" s="513"/>
      <c r="E58" s="402"/>
      <c r="F58" s="516"/>
      <c r="G58" s="516"/>
      <c r="H58" s="516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3"/>
      <c r="AA58" s="446"/>
    </row>
    <row r="59" spans="1:27" ht="19" customHeight="1" thickBot="1" x14ac:dyDescent="0.6">
      <c r="A59" s="446"/>
      <c r="C59" s="517"/>
      <c r="D59" s="518"/>
      <c r="E59" s="519"/>
      <c r="F59" s="520"/>
      <c r="G59" s="521"/>
      <c r="H59" s="521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8"/>
      <c r="AA59" s="446"/>
    </row>
    <row r="60" spans="1:27" ht="6.75" customHeight="1" x14ac:dyDescent="0.55000000000000004">
      <c r="A60" s="446"/>
      <c r="AA60" s="446"/>
    </row>
    <row r="61" spans="1:27" ht="6.75" customHeight="1" x14ac:dyDescent="0.55000000000000004">
      <c r="A61" s="446"/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</row>
    <row r="62" spans="1:27" ht="18" customHeight="1" x14ac:dyDescent="0.55000000000000004">
      <c r="A62" s="446"/>
      <c r="C62" s="443" t="s">
        <v>286</v>
      </c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AA62" s="446"/>
    </row>
    <row r="63" spans="1:27" ht="18" customHeight="1" x14ac:dyDescent="0.55000000000000004">
      <c r="A63" s="446"/>
      <c r="C63" s="443" t="s">
        <v>287</v>
      </c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4"/>
      <c r="W63" s="543" t="s">
        <v>288</v>
      </c>
      <c r="X63" s="544"/>
      <c r="Y63" s="545"/>
      <c r="AA63" s="446"/>
    </row>
    <row r="64" spans="1:27" ht="18" customHeight="1" x14ac:dyDescent="0.55000000000000004">
      <c r="A64" s="446"/>
      <c r="C64" s="436" t="s">
        <v>289</v>
      </c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555"/>
      <c r="W64" s="546"/>
      <c r="X64" s="547"/>
      <c r="Y64" s="548"/>
      <c r="AA64" s="446"/>
    </row>
    <row r="65" spans="1:27" ht="18" customHeight="1" x14ac:dyDescent="0.55000000000000004">
      <c r="A65" s="446"/>
      <c r="C65" s="443" t="s">
        <v>290</v>
      </c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4"/>
      <c r="W65" s="549"/>
      <c r="X65" s="550"/>
      <c r="Y65" s="551"/>
      <c r="AA65" s="446"/>
    </row>
    <row r="66" spans="1:27" ht="18" customHeight="1" thickBot="1" x14ac:dyDescent="0.6">
      <c r="A66" s="446"/>
      <c r="C66" s="292" t="s">
        <v>291</v>
      </c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549"/>
      <c r="X66" s="550"/>
      <c r="Y66" s="551"/>
      <c r="AA66" s="446"/>
    </row>
    <row r="67" spans="1:27" ht="18" customHeight="1" thickTop="1" x14ac:dyDescent="0.55000000000000004">
      <c r="A67" s="446"/>
      <c r="C67" s="534" t="s">
        <v>292</v>
      </c>
      <c r="D67" s="535"/>
      <c r="E67" s="535"/>
      <c r="F67" s="535"/>
      <c r="G67" s="535"/>
      <c r="H67" s="535"/>
      <c r="I67" s="536"/>
      <c r="K67" s="534" t="s">
        <v>293</v>
      </c>
      <c r="L67" s="535"/>
      <c r="M67" s="535"/>
      <c r="N67" s="535"/>
      <c r="O67" s="535"/>
      <c r="P67" s="535"/>
      <c r="Q67" s="535"/>
      <c r="R67" s="535"/>
      <c r="S67" s="535"/>
      <c r="T67" s="535"/>
      <c r="U67" s="536"/>
      <c r="W67" s="549"/>
      <c r="X67" s="550"/>
      <c r="Y67" s="551"/>
      <c r="AA67" s="446"/>
    </row>
    <row r="68" spans="1:27" ht="18" customHeight="1" thickBot="1" x14ac:dyDescent="0.6">
      <c r="A68" s="446"/>
      <c r="C68" s="537"/>
      <c r="D68" s="538"/>
      <c r="E68" s="538"/>
      <c r="F68" s="538"/>
      <c r="G68" s="538"/>
      <c r="H68" s="538"/>
      <c r="I68" s="539"/>
      <c r="K68" s="540" t="s">
        <v>301</v>
      </c>
      <c r="L68" s="541"/>
      <c r="M68" s="541"/>
      <c r="N68" s="541"/>
      <c r="O68" s="541"/>
      <c r="P68" s="541"/>
      <c r="Q68" s="541"/>
      <c r="R68" s="541"/>
      <c r="S68" s="541"/>
      <c r="T68" s="541"/>
      <c r="U68" s="542"/>
      <c r="W68" s="552"/>
      <c r="X68" s="553"/>
      <c r="Y68" s="554"/>
      <c r="AA68" s="446"/>
    </row>
    <row r="69" spans="1:27" ht="6.75" customHeight="1" thickTop="1" x14ac:dyDescent="0.55000000000000004">
      <c r="A69" s="446"/>
      <c r="AA69" s="446"/>
    </row>
    <row r="70" spans="1:27" ht="6.75" customHeight="1" x14ac:dyDescent="0.55000000000000004">
      <c r="A70" s="446"/>
      <c r="B70" s="446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</row>
  </sheetData>
  <mergeCells count="231">
    <mergeCell ref="C67:I68"/>
    <mergeCell ref="K67:U67"/>
    <mergeCell ref="K68:U68"/>
    <mergeCell ref="B70:Z70"/>
    <mergeCell ref="A61:Z61"/>
    <mergeCell ref="A62:A70"/>
    <mergeCell ref="AA62:AA70"/>
    <mergeCell ref="W63:Y64"/>
    <mergeCell ref="W65:Y68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H1:S1"/>
    <mergeCell ref="V1:W1"/>
    <mergeCell ref="D3:G3"/>
    <mergeCell ref="H3:L3"/>
    <mergeCell ref="D5:G5"/>
    <mergeCell ref="H5:L5"/>
    <mergeCell ref="C64:V64"/>
    <mergeCell ref="C65:V65"/>
    <mergeCell ref="C63:V63"/>
    <mergeCell ref="C62:V62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</mergeCells>
  <phoneticPr fontId="1"/>
  <pageMargins left="0.78740157480314965" right="0.39370078740157483" top="0" bottom="0" header="0" footer="0"/>
  <pageSetup paperSize="9" scale="70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59B63-550C-4BEF-B7FF-0A8E91CFF5C7}">
  <sheetPr>
    <pageSetUpPr fitToPage="1"/>
  </sheetPr>
  <dimension ref="A1:AB70"/>
  <sheetViews>
    <sheetView zoomScale="80" zoomScaleNormal="80" workbookViewId="0">
      <selection activeCell="S21" sqref="S21:V21"/>
    </sheetView>
  </sheetViews>
  <sheetFormatPr defaultRowHeight="18" x14ac:dyDescent="0.5500000000000000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9" max="9" width="4" customWidth="1"/>
    <col min="10" max="11" width="4.08203125" customWidth="1"/>
    <col min="12" max="12" width="3.08203125" customWidth="1"/>
    <col min="13" max="13" width="4" customWidth="1"/>
    <col min="14" max="14" width="2.83203125" customWidth="1"/>
    <col min="15" max="15" width="4" customWidth="1"/>
    <col min="16" max="16" width="3.1640625" customWidth="1"/>
    <col min="17" max="18" width="4.08203125" customWidth="1"/>
    <col min="19" max="19" width="5.4140625" customWidth="1"/>
    <col min="20" max="20" width="6.83203125" customWidth="1"/>
    <col min="21" max="21" width="5.75" customWidth="1"/>
    <col min="22" max="23" width="4.08203125" customWidth="1"/>
    <col min="24" max="24" width="3.08203125" customWidth="1"/>
    <col min="25" max="25" width="4" customWidth="1"/>
    <col min="26" max="27" width="1" customWidth="1"/>
    <col min="28" max="28" width="9.1640625" customWidth="1"/>
  </cols>
  <sheetData>
    <row r="1" spans="1:28" ht="26.25" customHeight="1" thickTop="1" thickBot="1" x14ac:dyDescent="0.6">
      <c r="H1" s="431" t="s">
        <v>257</v>
      </c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3"/>
      <c r="V1" s="434" t="s">
        <v>296</v>
      </c>
      <c r="W1" s="435"/>
    </row>
    <row r="2" spans="1:28" ht="7.5" customHeight="1" thickTop="1" x14ac:dyDescent="0.55000000000000004">
      <c r="T2" s="92"/>
    </row>
    <row r="3" spans="1:28" ht="18" customHeight="1" x14ac:dyDescent="0.55000000000000004">
      <c r="D3" s="436" t="s">
        <v>258</v>
      </c>
      <c r="E3" s="436"/>
      <c r="F3" s="436"/>
      <c r="G3" s="436"/>
      <c r="H3" s="437" t="s">
        <v>298</v>
      </c>
      <c r="I3" s="438"/>
      <c r="J3" s="438"/>
      <c r="K3" s="438"/>
      <c r="L3" s="439"/>
      <c r="Q3" t="s">
        <v>300</v>
      </c>
    </row>
    <row r="4" spans="1:28" ht="6.5" customHeight="1" x14ac:dyDescent="0.55000000000000004"/>
    <row r="5" spans="1:28" ht="18" customHeight="1" x14ac:dyDescent="0.55000000000000004">
      <c r="D5" s="436" t="s">
        <v>259</v>
      </c>
      <c r="E5" s="436"/>
      <c r="F5" s="436"/>
      <c r="G5" s="436"/>
      <c r="H5" s="440" t="s">
        <v>260</v>
      </c>
      <c r="I5" s="441"/>
      <c r="J5" s="441"/>
      <c r="K5" s="441"/>
      <c r="L5" s="442"/>
    </row>
    <row r="6" spans="1:28" ht="6.75" customHeight="1" thickBot="1" x14ac:dyDescent="0.6">
      <c r="A6" s="445"/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</row>
    <row r="7" spans="1:28" ht="18" customHeight="1" thickBot="1" x14ac:dyDescent="0.6">
      <c r="A7" s="446"/>
      <c r="D7" s="277" t="s">
        <v>304</v>
      </c>
      <c r="G7" s="278">
        <v>0.55555555555555558</v>
      </c>
      <c r="H7" s="279"/>
      <c r="M7" s="280"/>
      <c r="O7" s="280"/>
      <c r="AA7" s="446"/>
    </row>
    <row r="8" spans="1:28" x14ac:dyDescent="0.55000000000000004">
      <c r="A8" s="446"/>
      <c r="D8" s="447" t="s">
        <v>262</v>
      </c>
      <c r="E8" s="448"/>
      <c r="F8" s="448"/>
      <c r="G8" s="449"/>
      <c r="H8" s="450" t="s">
        <v>263</v>
      </c>
      <c r="I8" s="449"/>
      <c r="J8" s="450" t="s">
        <v>22</v>
      </c>
      <c r="K8" s="451"/>
      <c r="L8" s="281" t="s">
        <v>264</v>
      </c>
      <c r="M8" s="452"/>
      <c r="N8" s="454" t="s">
        <v>265</v>
      </c>
      <c r="O8" s="452"/>
      <c r="Q8" s="455" t="s">
        <v>22</v>
      </c>
      <c r="R8" s="449"/>
      <c r="S8" s="450" t="s">
        <v>263</v>
      </c>
      <c r="T8" s="449"/>
      <c r="U8" s="450" t="s">
        <v>262</v>
      </c>
      <c r="V8" s="448"/>
      <c r="W8" s="448"/>
      <c r="X8" s="448"/>
      <c r="Y8" s="456"/>
      <c r="AA8" s="446"/>
    </row>
    <row r="9" spans="1:28" x14ac:dyDescent="0.55000000000000004">
      <c r="A9" s="446"/>
      <c r="D9" s="457" t="s">
        <v>230</v>
      </c>
      <c r="E9" s="458"/>
      <c r="F9" s="458"/>
      <c r="G9" s="459"/>
      <c r="H9" s="466" t="s">
        <v>266</v>
      </c>
      <c r="I9" s="467"/>
      <c r="J9" s="472"/>
      <c r="K9" s="473"/>
      <c r="L9" s="282" t="s">
        <v>267</v>
      </c>
      <c r="M9" s="453"/>
      <c r="N9" s="454"/>
      <c r="O9" s="453"/>
      <c r="Q9" s="478"/>
      <c r="R9" s="479"/>
      <c r="S9" s="466" t="s">
        <v>266</v>
      </c>
      <c r="T9" s="467"/>
      <c r="U9" s="571" t="s">
        <v>231</v>
      </c>
      <c r="V9" s="572"/>
      <c r="W9" s="572"/>
      <c r="X9" s="572"/>
      <c r="Y9" s="573"/>
      <c r="AA9" s="446"/>
    </row>
    <row r="10" spans="1:28" x14ac:dyDescent="0.55000000000000004">
      <c r="A10" s="446"/>
      <c r="D10" s="460"/>
      <c r="E10" s="461"/>
      <c r="F10" s="461"/>
      <c r="G10" s="462"/>
      <c r="H10" s="468"/>
      <c r="I10" s="469"/>
      <c r="J10" s="474"/>
      <c r="K10" s="475"/>
      <c r="Q10" s="480"/>
      <c r="R10" s="481"/>
      <c r="S10" s="468"/>
      <c r="T10" s="469"/>
      <c r="U10" s="571"/>
      <c r="V10" s="572"/>
      <c r="W10" s="572"/>
      <c r="X10" s="572"/>
      <c r="Y10" s="573"/>
      <c r="AA10" s="446"/>
    </row>
    <row r="11" spans="1:28" x14ac:dyDescent="0.55000000000000004">
      <c r="A11" s="446"/>
      <c r="D11" s="460"/>
      <c r="E11" s="461"/>
      <c r="F11" s="461"/>
      <c r="G11" s="462"/>
      <c r="H11" s="468"/>
      <c r="I11" s="469"/>
      <c r="J11" s="474"/>
      <c r="K11" s="475"/>
      <c r="L11" s="281" t="s">
        <v>269</v>
      </c>
      <c r="M11" s="452"/>
      <c r="N11" s="454" t="s">
        <v>265</v>
      </c>
      <c r="O11" s="452"/>
      <c r="Q11" s="480"/>
      <c r="R11" s="481"/>
      <c r="S11" s="468"/>
      <c r="T11" s="469"/>
      <c r="U11" s="571"/>
      <c r="V11" s="572"/>
      <c r="W11" s="572"/>
      <c r="X11" s="572"/>
      <c r="Y11" s="573"/>
      <c r="AA11" s="446"/>
      <c r="AB11" s="283"/>
    </row>
    <row r="12" spans="1:28" ht="18.5" thickBot="1" x14ac:dyDescent="0.6">
      <c r="A12" s="446"/>
      <c r="D12" s="463"/>
      <c r="E12" s="464"/>
      <c r="F12" s="464"/>
      <c r="G12" s="465"/>
      <c r="H12" s="470"/>
      <c r="I12" s="471"/>
      <c r="J12" s="476"/>
      <c r="K12" s="477"/>
      <c r="L12" s="282" t="s">
        <v>267</v>
      </c>
      <c r="M12" s="453"/>
      <c r="N12" s="454"/>
      <c r="O12" s="453"/>
      <c r="Q12" s="482"/>
      <c r="R12" s="483"/>
      <c r="S12" s="470"/>
      <c r="T12" s="471"/>
      <c r="U12" s="574"/>
      <c r="V12" s="575"/>
      <c r="W12" s="575"/>
      <c r="X12" s="575"/>
      <c r="Y12" s="576"/>
      <c r="AA12" s="446"/>
    </row>
    <row r="13" spans="1:28" ht="6.75" customHeight="1" thickBot="1" x14ac:dyDescent="0.6">
      <c r="A13" s="446"/>
      <c r="AA13" s="446"/>
    </row>
    <row r="14" spans="1:28" x14ac:dyDescent="0.55000000000000004">
      <c r="A14" s="446"/>
      <c r="C14" s="284"/>
      <c r="D14" s="450" t="s">
        <v>270</v>
      </c>
      <c r="E14" s="448"/>
      <c r="F14" s="449"/>
      <c r="G14" s="450" t="s">
        <v>271</v>
      </c>
      <c r="H14" s="448"/>
      <c r="I14" s="448"/>
      <c r="J14" s="449"/>
      <c r="K14" s="450" t="s">
        <v>22</v>
      </c>
      <c r="L14" s="448"/>
      <c r="M14" s="451"/>
      <c r="O14" s="284"/>
      <c r="P14" s="450" t="s">
        <v>270</v>
      </c>
      <c r="Q14" s="448"/>
      <c r="R14" s="449"/>
      <c r="S14" s="450" t="s">
        <v>271</v>
      </c>
      <c r="T14" s="448"/>
      <c r="U14" s="448"/>
      <c r="V14" s="449"/>
      <c r="W14" s="450" t="s">
        <v>22</v>
      </c>
      <c r="X14" s="448"/>
      <c r="Y14" s="451"/>
      <c r="AA14" s="446"/>
    </row>
    <row r="15" spans="1:28" ht="19" customHeight="1" x14ac:dyDescent="0.55000000000000004">
      <c r="A15" s="446"/>
      <c r="C15" s="250"/>
      <c r="D15" s="490"/>
      <c r="E15" s="491"/>
      <c r="F15" s="492"/>
      <c r="G15" s="490"/>
      <c r="H15" s="491"/>
      <c r="I15" s="491"/>
      <c r="J15" s="492"/>
      <c r="K15" s="490"/>
      <c r="L15" s="491"/>
      <c r="M15" s="493"/>
      <c r="O15" s="250"/>
      <c r="P15" s="490"/>
      <c r="Q15" s="491"/>
      <c r="R15" s="492"/>
      <c r="S15" s="490"/>
      <c r="T15" s="491"/>
      <c r="U15" s="491"/>
      <c r="V15" s="492"/>
      <c r="W15" s="490"/>
      <c r="X15" s="491"/>
      <c r="Y15" s="493"/>
      <c r="AA15" s="446"/>
    </row>
    <row r="16" spans="1:28" ht="19" customHeight="1" x14ac:dyDescent="0.55000000000000004">
      <c r="A16" s="446"/>
      <c r="C16" s="250"/>
      <c r="D16" s="490"/>
      <c r="E16" s="491"/>
      <c r="F16" s="492"/>
      <c r="G16" s="490"/>
      <c r="H16" s="491"/>
      <c r="I16" s="491"/>
      <c r="J16" s="492"/>
      <c r="K16" s="490"/>
      <c r="L16" s="491"/>
      <c r="M16" s="493"/>
      <c r="O16" s="250"/>
      <c r="P16" s="490"/>
      <c r="Q16" s="491"/>
      <c r="R16" s="492"/>
      <c r="S16" s="490"/>
      <c r="T16" s="491"/>
      <c r="U16" s="491"/>
      <c r="V16" s="492"/>
      <c r="W16" s="490"/>
      <c r="X16" s="491"/>
      <c r="Y16" s="493"/>
      <c r="AA16" s="446"/>
    </row>
    <row r="17" spans="1:27" ht="19" customHeight="1" x14ac:dyDescent="0.55000000000000004">
      <c r="A17" s="446"/>
      <c r="C17" s="285" t="s">
        <v>272</v>
      </c>
      <c r="D17" s="490"/>
      <c r="E17" s="491"/>
      <c r="F17" s="492"/>
      <c r="G17" s="490"/>
      <c r="H17" s="491"/>
      <c r="I17" s="491"/>
      <c r="J17" s="492"/>
      <c r="K17" s="490"/>
      <c r="L17" s="491"/>
      <c r="M17" s="493"/>
      <c r="O17" s="285" t="s">
        <v>272</v>
      </c>
      <c r="P17" s="490"/>
      <c r="Q17" s="491"/>
      <c r="R17" s="492"/>
      <c r="S17" s="490"/>
      <c r="T17" s="491"/>
      <c r="U17" s="491"/>
      <c r="V17" s="492"/>
      <c r="W17" s="490"/>
      <c r="X17" s="491"/>
      <c r="Y17" s="493"/>
      <c r="AA17" s="446"/>
    </row>
    <row r="18" spans="1:27" ht="19" customHeight="1" x14ac:dyDescent="0.55000000000000004">
      <c r="A18" s="446"/>
      <c r="C18" s="285" t="s">
        <v>273</v>
      </c>
      <c r="D18" s="490"/>
      <c r="E18" s="491"/>
      <c r="F18" s="492"/>
      <c r="G18" s="490"/>
      <c r="H18" s="491"/>
      <c r="I18" s="491"/>
      <c r="J18" s="492"/>
      <c r="K18" s="490"/>
      <c r="L18" s="491"/>
      <c r="M18" s="493"/>
      <c r="O18" s="285" t="s">
        <v>273</v>
      </c>
      <c r="P18" s="490"/>
      <c r="Q18" s="491"/>
      <c r="R18" s="492"/>
      <c r="S18" s="490"/>
      <c r="T18" s="491"/>
      <c r="U18" s="491"/>
      <c r="V18" s="492"/>
      <c r="W18" s="490"/>
      <c r="X18" s="491"/>
      <c r="Y18" s="493"/>
      <c r="AA18" s="446"/>
    </row>
    <row r="19" spans="1:27" ht="19" customHeight="1" x14ac:dyDescent="0.55000000000000004">
      <c r="A19" s="446"/>
      <c r="C19" s="285" t="s">
        <v>274</v>
      </c>
      <c r="D19" s="490"/>
      <c r="E19" s="491"/>
      <c r="F19" s="492"/>
      <c r="G19" s="490"/>
      <c r="H19" s="491"/>
      <c r="I19" s="491"/>
      <c r="J19" s="492"/>
      <c r="K19" s="490"/>
      <c r="L19" s="491"/>
      <c r="M19" s="493"/>
      <c r="O19" s="285" t="s">
        <v>274</v>
      </c>
      <c r="P19" s="490"/>
      <c r="Q19" s="491"/>
      <c r="R19" s="492"/>
      <c r="S19" s="490"/>
      <c r="T19" s="491"/>
      <c r="U19" s="491"/>
      <c r="V19" s="492"/>
      <c r="W19" s="490"/>
      <c r="X19" s="491"/>
      <c r="Y19" s="493"/>
      <c r="AA19" s="446"/>
    </row>
    <row r="20" spans="1:27" ht="19" customHeight="1" x14ac:dyDescent="0.55000000000000004">
      <c r="A20" s="446"/>
      <c r="C20" s="285"/>
      <c r="D20" s="490"/>
      <c r="E20" s="491"/>
      <c r="F20" s="492"/>
      <c r="G20" s="490"/>
      <c r="H20" s="491"/>
      <c r="I20" s="491"/>
      <c r="J20" s="492"/>
      <c r="K20" s="490"/>
      <c r="L20" s="491"/>
      <c r="M20" s="493"/>
      <c r="O20" s="285"/>
      <c r="P20" s="490"/>
      <c r="Q20" s="491"/>
      <c r="R20" s="492"/>
      <c r="S20" s="490"/>
      <c r="T20" s="491"/>
      <c r="U20" s="491"/>
      <c r="V20" s="492"/>
      <c r="W20" s="490"/>
      <c r="X20" s="491"/>
      <c r="Y20" s="493"/>
      <c r="AA20" s="446"/>
    </row>
    <row r="21" spans="1:27" ht="21" customHeight="1" x14ac:dyDescent="0.55000000000000004">
      <c r="A21" s="446"/>
      <c r="C21" s="285"/>
      <c r="D21" s="490"/>
      <c r="E21" s="491"/>
      <c r="F21" s="492"/>
      <c r="G21" s="490"/>
      <c r="H21" s="491"/>
      <c r="I21" s="491"/>
      <c r="J21" s="492"/>
      <c r="K21" s="490"/>
      <c r="L21" s="491"/>
      <c r="M21" s="493"/>
      <c r="O21" s="285"/>
      <c r="P21" s="490"/>
      <c r="Q21" s="491"/>
      <c r="R21" s="492"/>
      <c r="S21" s="490"/>
      <c r="T21" s="491"/>
      <c r="U21" s="491"/>
      <c r="V21" s="492"/>
      <c r="W21" s="490"/>
      <c r="X21" s="491"/>
      <c r="Y21" s="493"/>
      <c r="AA21" s="446"/>
    </row>
    <row r="22" spans="1:27" ht="19" customHeight="1" thickBot="1" x14ac:dyDescent="0.6">
      <c r="A22" s="446"/>
      <c r="C22" s="286"/>
      <c r="D22" s="505"/>
      <c r="E22" s="506"/>
      <c r="F22" s="507"/>
      <c r="G22" s="505"/>
      <c r="H22" s="506"/>
      <c r="I22" s="506"/>
      <c r="J22" s="507"/>
      <c r="K22" s="505"/>
      <c r="L22" s="506"/>
      <c r="M22" s="508"/>
      <c r="O22" s="286"/>
      <c r="P22" s="505"/>
      <c r="Q22" s="506"/>
      <c r="R22" s="507"/>
      <c r="S22" s="505"/>
      <c r="T22" s="506"/>
      <c r="U22" s="506"/>
      <c r="V22" s="507"/>
      <c r="W22" s="505"/>
      <c r="X22" s="506"/>
      <c r="Y22" s="508"/>
      <c r="AA22" s="446"/>
    </row>
    <row r="23" spans="1:27" ht="6.75" customHeight="1" thickBot="1" x14ac:dyDescent="0.6">
      <c r="A23" s="446"/>
      <c r="AA23" s="446"/>
    </row>
    <row r="24" spans="1:27" ht="18" customHeight="1" thickBot="1" x14ac:dyDescent="0.6">
      <c r="A24" s="446"/>
      <c r="C24" s="494" t="s">
        <v>275</v>
      </c>
      <c r="D24" s="495"/>
      <c r="E24" s="496"/>
      <c r="F24" s="568" t="s">
        <v>305</v>
      </c>
      <c r="G24" s="569"/>
      <c r="H24" s="570"/>
      <c r="I24" s="248" t="s">
        <v>276</v>
      </c>
      <c r="J24" s="500"/>
      <c r="K24" s="501"/>
      <c r="L24" s="501"/>
      <c r="M24" s="502"/>
      <c r="N24" s="503" t="s">
        <v>277</v>
      </c>
      <c r="O24" s="496"/>
      <c r="P24" s="500"/>
      <c r="Q24" s="501"/>
      <c r="R24" s="501"/>
      <c r="S24" s="502"/>
      <c r="T24" s="287" t="s">
        <v>278</v>
      </c>
      <c r="U24" s="500"/>
      <c r="V24" s="501"/>
      <c r="W24" s="501"/>
      <c r="X24" s="501"/>
      <c r="Y24" s="504"/>
      <c r="AA24" s="446"/>
    </row>
    <row r="25" spans="1:27" ht="6.75" customHeight="1" thickBot="1" x14ac:dyDescent="0.6">
      <c r="A25" s="446"/>
      <c r="AA25" s="446"/>
    </row>
    <row r="26" spans="1:27" x14ac:dyDescent="0.55000000000000004">
      <c r="A26" s="446"/>
      <c r="C26" s="509"/>
      <c r="D26" s="510"/>
      <c r="E26" s="511"/>
      <c r="F26" s="450" t="s">
        <v>262</v>
      </c>
      <c r="G26" s="448"/>
      <c r="H26" s="449"/>
      <c r="I26" s="450" t="s">
        <v>270</v>
      </c>
      <c r="J26" s="449"/>
      <c r="K26" s="450" t="s">
        <v>279</v>
      </c>
      <c r="L26" s="448"/>
      <c r="M26" s="448"/>
      <c r="N26" s="448"/>
      <c r="O26" s="449"/>
      <c r="P26" s="450" t="s">
        <v>280</v>
      </c>
      <c r="Q26" s="448"/>
      <c r="R26" s="448"/>
      <c r="S26" s="448"/>
      <c r="T26" s="448"/>
      <c r="U26" s="448"/>
      <c r="V26" s="448"/>
      <c r="W26" s="448"/>
      <c r="X26" s="448"/>
      <c r="Y26" s="451"/>
      <c r="AA26" s="446"/>
    </row>
    <row r="27" spans="1:27" ht="21" customHeight="1" x14ac:dyDescent="0.55000000000000004">
      <c r="A27" s="446"/>
      <c r="C27" s="512" t="s">
        <v>281</v>
      </c>
      <c r="D27" s="513"/>
      <c r="E27" s="402"/>
      <c r="F27" s="515"/>
      <c r="G27" s="516"/>
      <c r="H27" s="387"/>
      <c r="I27" s="490"/>
      <c r="J27" s="492"/>
      <c r="K27" s="490"/>
      <c r="L27" s="491"/>
      <c r="M27" s="491"/>
      <c r="N27" s="491"/>
      <c r="O27" s="492"/>
      <c r="P27" s="490"/>
      <c r="Q27" s="491"/>
      <c r="R27" s="491"/>
      <c r="S27" s="491"/>
      <c r="T27" s="491"/>
      <c r="U27" s="491"/>
      <c r="V27" s="491"/>
      <c r="W27" s="491"/>
      <c r="X27" s="491"/>
      <c r="Y27" s="493"/>
      <c r="AA27" s="446"/>
    </row>
    <row r="28" spans="1:27" ht="19" customHeight="1" x14ac:dyDescent="0.55000000000000004">
      <c r="A28" s="446"/>
      <c r="C28" s="447"/>
      <c r="D28" s="514"/>
      <c r="E28" s="403"/>
      <c r="F28" s="515"/>
      <c r="G28" s="516"/>
      <c r="H28" s="387"/>
      <c r="I28" s="490"/>
      <c r="J28" s="492"/>
      <c r="K28" s="490"/>
      <c r="L28" s="491"/>
      <c r="M28" s="491"/>
      <c r="N28" s="491"/>
      <c r="O28" s="492"/>
      <c r="P28" s="490"/>
      <c r="Q28" s="491"/>
      <c r="R28" s="491"/>
      <c r="S28" s="491"/>
      <c r="T28" s="491"/>
      <c r="U28" s="491"/>
      <c r="V28" s="491"/>
      <c r="W28" s="491"/>
      <c r="X28" s="491"/>
      <c r="Y28" s="493"/>
      <c r="AA28" s="446"/>
    </row>
    <row r="29" spans="1:27" ht="19" customHeight="1" x14ac:dyDescent="0.55000000000000004">
      <c r="A29" s="446"/>
      <c r="C29" s="512" t="s">
        <v>282</v>
      </c>
      <c r="D29" s="513"/>
      <c r="E29" s="402"/>
      <c r="F29" s="515"/>
      <c r="G29" s="516"/>
      <c r="H29" s="387"/>
      <c r="I29" s="490"/>
      <c r="J29" s="492"/>
      <c r="K29" s="490"/>
      <c r="L29" s="491"/>
      <c r="M29" s="491"/>
      <c r="N29" s="491"/>
      <c r="O29" s="492"/>
      <c r="P29" s="490"/>
      <c r="Q29" s="491"/>
      <c r="R29" s="491"/>
      <c r="S29" s="491"/>
      <c r="T29" s="491"/>
      <c r="U29" s="491"/>
      <c r="V29" s="491"/>
      <c r="W29" s="491"/>
      <c r="X29" s="491"/>
      <c r="Y29" s="493"/>
      <c r="AA29" s="446"/>
    </row>
    <row r="30" spans="1:27" ht="19" customHeight="1" x14ac:dyDescent="0.55000000000000004">
      <c r="A30" s="446"/>
      <c r="C30" s="447"/>
      <c r="D30" s="514"/>
      <c r="E30" s="403"/>
      <c r="F30" s="515"/>
      <c r="G30" s="516"/>
      <c r="H30" s="387"/>
      <c r="I30" s="490"/>
      <c r="J30" s="492"/>
      <c r="K30" s="490"/>
      <c r="L30" s="491"/>
      <c r="M30" s="491"/>
      <c r="N30" s="491"/>
      <c r="O30" s="492"/>
      <c r="P30" s="490"/>
      <c r="Q30" s="491"/>
      <c r="R30" s="491"/>
      <c r="S30" s="491"/>
      <c r="T30" s="491"/>
      <c r="U30" s="491"/>
      <c r="V30" s="491"/>
      <c r="W30" s="491"/>
      <c r="X30" s="491"/>
      <c r="Y30" s="493"/>
      <c r="AA30" s="446"/>
    </row>
    <row r="31" spans="1:27" ht="19" customHeight="1" x14ac:dyDescent="0.55000000000000004">
      <c r="A31" s="446"/>
      <c r="C31" s="512" t="s">
        <v>283</v>
      </c>
      <c r="D31" s="513"/>
      <c r="E31" s="402"/>
      <c r="F31" s="516"/>
      <c r="G31" s="516"/>
      <c r="H31" s="516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3"/>
      <c r="AA31" s="446"/>
    </row>
    <row r="32" spans="1:27" ht="19" customHeight="1" thickBot="1" x14ac:dyDescent="0.6">
      <c r="A32" s="446"/>
      <c r="C32" s="517"/>
      <c r="D32" s="518"/>
      <c r="E32" s="519"/>
      <c r="F32" s="520"/>
      <c r="G32" s="521"/>
      <c r="H32" s="521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8"/>
      <c r="AA32" s="446"/>
    </row>
    <row r="33" spans="1:28" ht="6.75" customHeight="1" thickBot="1" x14ac:dyDescent="0.6">
      <c r="A33" s="446"/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</row>
    <row r="34" spans="1:28" ht="18" customHeight="1" thickBot="1" x14ac:dyDescent="0.6">
      <c r="A34" s="446"/>
      <c r="D34" s="288" t="s">
        <v>303</v>
      </c>
      <c r="G34" s="289"/>
      <c r="H34" s="290"/>
      <c r="U34" s="148"/>
      <c r="AA34" s="446"/>
    </row>
    <row r="35" spans="1:28" x14ac:dyDescent="0.55000000000000004">
      <c r="A35" s="446"/>
      <c r="D35" s="447" t="s">
        <v>262</v>
      </c>
      <c r="E35" s="448"/>
      <c r="F35" s="448"/>
      <c r="G35" s="449"/>
      <c r="H35" s="450" t="s">
        <v>263</v>
      </c>
      <c r="I35" s="449"/>
      <c r="J35" s="450" t="s">
        <v>22</v>
      </c>
      <c r="K35" s="451"/>
      <c r="L35" s="281" t="s">
        <v>264</v>
      </c>
      <c r="M35" s="452"/>
      <c r="N35" s="454" t="s">
        <v>265</v>
      </c>
      <c r="O35" s="452"/>
      <c r="Q35" s="455" t="s">
        <v>22</v>
      </c>
      <c r="R35" s="449"/>
      <c r="S35" s="450" t="s">
        <v>263</v>
      </c>
      <c r="T35" s="449"/>
      <c r="U35" s="450" t="s">
        <v>262</v>
      </c>
      <c r="V35" s="448"/>
      <c r="W35" s="448"/>
      <c r="X35" s="448"/>
      <c r="Y35" s="456"/>
      <c r="AA35" s="446"/>
    </row>
    <row r="36" spans="1:28" x14ac:dyDescent="0.55000000000000004">
      <c r="A36" s="446"/>
      <c r="D36" s="567"/>
      <c r="E36" s="458"/>
      <c r="F36" s="458"/>
      <c r="G36" s="459"/>
      <c r="H36" s="466" t="s">
        <v>266</v>
      </c>
      <c r="I36" s="467"/>
      <c r="J36" s="472"/>
      <c r="K36" s="473"/>
      <c r="L36" s="282" t="s">
        <v>267</v>
      </c>
      <c r="M36" s="453"/>
      <c r="N36" s="454"/>
      <c r="O36" s="453"/>
      <c r="Q36" s="478"/>
      <c r="R36" s="479"/>
      <c r="S36" s="466" t="s">
        <v>266</v>
      </c>
      <c r="T36" s="467"/>
      <c r="U36" s="560"/>
      <c r="V36" s="561"/>
      <c r="W36" s="561"/>
      <c r="X36" s="561"/>
      <c r="Y36" s="562"/>
      <c r="AA36" s="446"/>
    </row>
    <row r="37" spans="1:28" x14ac:dyDescent="0.55000000000000004">
      <c r="A37" s="446"/>
      <c r="D37" s="460"/>
      <c r="E37" s="461"/>
      <c r="F37" s="461"/>
      <c r="G37" s="462"/>
      <c r="H37" s="468"/>
      <c r="I37" s="469"/>
      <c r="J37" s="474"/>
      <c r="K37" s="475"/>
      <c r="Q37" s="480"/>
      <c r="R37" s="481"/>
      <c r="S37" s="468"/>
      <c r="T37" s="469"/>
      <c r="U37" s="563"/>
      <c r="V37" s="561"/>
      <c r="W37" s="561"/>
      <c r="X37" s="561"/>
      <c r="Y37" s="562"/>
      <c r="AA37" s="446"/>
    </row>
    <row r="38" spans="1:28" x14ac:dyDescent="0.55000000000000004">
      <c r="A38" s="446"/>
      <c r="D38" s="460"/>
      <c r="E38" s="461"/>
      <c r="F38" s="461"/>
      <c r="G38" s="462"/>
      <c r="H38" s="468"/>
      <c r="I38" s="469"/>
      <c r="J38" s="474"/>
      <c r="K38" s="475"/>
      <c r="L38" s="281" t="s">
        <v>269</v>
      </c>
      <c r="M38" s="452"/>
      <c r="N38" s="454" t="s">
        <v>265</v>
      </c>
      <c r="O38" s="452"/>
      <c r="Q38" s="480"/>
      <c r="R38" s="481"/>
      <c r="S38" s="468"/>
      <c r="T38" s="469"/>
      <c r="U38" s="563"/>
      <c r="V38" s="561"/>
      <c r="W38" s="561"/>
      <c r="X38" s="561"/>
      <c r="Y38" s="562"/>
      <c r="AA38" s="446"/>
    </row>
    <row r="39" spans="1:28" ht="18.5" thickBot="1" x14ac:dyDescent="0.6">
      <c r="A39" s="446"/>
      <c r="D39" s="463"/>
      <c r="E39" s="464"/>
      <c r="F39" s="464"/>
      <c r="G39" s="465"/>
      <c r="H39" s="470"/>
      <c r="I39" s="471"/>
      <c r="J39" s="476"/>
      <c r="K39" s="477"/>
      <c r="L39" s="282" t="s">
        <v>267</v>
      </c>
      <c r="M39" s="453"/>
      <c r="N39" s="454"/>
      <c r="O39" s="453"/>
      <c r="Q39" s="482"/>
      <c r="R39" s="483"/>
      <c r="S39" s="470"/>
      <c r="T39" s="471"/>
      <c r="U39" s="564"/>
      <c r="V39" s="565"/>
      <c r="W39" s="565"/>
      <c r="X39" s="565"/>
      <c r="Y39" s="566"/>
      <c r="AA39" s="446"/>
    </row>
    <row r="40" spans="1:28" ht="18.5" thickBot="1" x14ac:dyDescent="0.6">
      <c r="A40" s="446"/>
      <c r="AA40" s="446"/>
    </row>
    <row r="41" spans="1:28" x14ac:dyDescent="0.55000000000000004">
      <c r="A41" s="446"/>
      <c r="C41" s="284"/>
      <c r="D41" s="450" t="s">
        <v>270</v>
      </c>
      <c r="E41" s="448"/>
      <c r="F41" s="449"/>
      <c r="G41" s="450" t="s">
        <v>271</v>
      </c>
      <c r="H41" s="448"/>
      <c r="I41" s="448"/>
      <c r="J41" s="449"/>
      <c r="K41" s="450" t="s">
        <v>22</v>
      </c>
      <c r="L41" s="448"/>
      <c r="M41" s="451"/>
      <c r="O41" s="284"/>
      <c r="P41" s="450" t="s">
        <v>270</v>
      </c>
      <c r="Q41" s="448"/>
      <c r="R41" s="449"/>
      <c r="S41" s="450" t="s">
        <v>271</v>
      </c>
      <c r="T41" s="448"/>
      <c r="U41" s="448"/>
      <c r="V41" s="449"/>
      <c r="W41" s="450" t="s">
        <v>22</v>
      </c>
      <c r="X41" s="448"/>
      <c r="Y41" s="451"/>
      <c r="AA41" s="446"/>
    </row>
    <row r="42" spans="1:28" ht="19" customHeight="1" x14ac:dyDescent="0.55000000000000004">
      <c r="A42" s="446"/>
      <c r="C42" s="250"/>
      <c r="D42" s="490"/>
      <c r="E42" s="491"/>
      <c r="F42" s="492"/>
      <c r="G42" s="490"/>
      <c r="H42" s="491"/>
      <c r="I42" s="491"/>
      <c r="J42" s="492"/>
      <c r="K42" s="490"/>
      <c r="L42" s="491"/>
      <c r="M42" s="493"/>
      <c r="O42" s="250"/>
      <c r="P42" s="490"/>
      <c r="Q42" s="491"/>
      <c r="R42" s="492"/>
      <c r="S42" s="490"/>
      <c r="T42" s="491"/>
      <c r="U42" s="491"/>
      <c r="V42" s="492"/>
      <c r="W42" s="490"/>
      <c r="X42" s="491"/>
      <c r="Y42" s="493"/>
      <c r="AA42" s="446"/>
      <c r="AB42" s="291"/>
    </row>
    <row r="43" spans="1:28" ht="19" customHeight="1" x14ac:dyDescent="0.55000000000000004">
      <c r="A43" s="446"/>
      <c r="C43" s="250"/>
      <c r="D43" s="490"/>
      <c r="E43" s="491"/>
      <c r="F43" s="492"/>
      <c r="G43" s="490"/>
      <c r="H43" s="491"/>
      <c r="I43" s="491"/>
      <c r="J43" s="492"/>
      <c r="K43" s="490"/>
      <c r="L43" s="491"/>
      <c r="M43" s="493"/>
      <c r="O43" s="250"/>
      <c r="P43" s="490"/>
      <c r="Q43" s="491"/>
      <c r="R43" s="492"/>
      <c r="S43" s="490"/>
      <c r="T43" s="491"/>
      <c r="U43" s="491"/>
      <c r="V43" s="492"/>
      <c r="W43" s="490"/>
      <c r="X43" s="491"/>
      <c r="Y43" s="493"/>
      <c r="AA43" s="446"/>
    </row>
    <row r="44" spans="1:28" ht="19" customHeight="1" x14ac:dyDescent="0.55000000000000004">
      <c r="A44" s="446"/>
      <c r="C44" s="285" t="s">
        <v>272</v>
      </c>
      <c r="D44" s="490"/>
      <c r="E44" s="491"/>
      <c r="F44" s="492"/>
      <c r="G44" s="490"/>
      <c r="H44" s="491"/>
      <c r="I44" s="491"/>
      <c r="J44" s="492"/>
      <c r="K44" s="490"/>
      <c r="L44" s="491"/>
      <c r="M44" s="493"/>
      <c r="O44" s="285" t="s">
        <v>272</v>
      </c>
      <c r="P44" s="490"/>
      <c r="Q44" s="491"/>
      <c r="R44" s="492"/>
      <c r="S44" s="490"/>
      <c r="T44" s="491"/>
      <c r="U44" s="491"/>
      <c r="V44" s="492"/>
      <c r="W44" s="490"/>
      <c r="X44" s="491"/>
      <c r="Y44" s="493"/>
      <c r="AA44" s="446"/>
    </row>
    <row r="45" spans="1:28" ht="19" customHeight="1" x14ac:dyDescent="0.55000000000000004">
      <c r="A45" s="446"/>
      <c r="C45" s="285" t="s">
        <v>273</v>
      </c>
      <c r="D45" s="490"/>
      <c r="E45" s="491"/>
      <c r="F45" s="492"/>
      <c r="G45" s="490"/>
      <c r="H45" s="491"/>
      <c r="I45" s="491"/>
      <c r="J45" s="492"/>
      <c r="K45" s="490"/>
      <c r="L45" s="491"/>
      <c r="M45" s="493"/>
      <c r="O45" s="285" t="s">
        <v>273</v>
      </c>
      <c r="P45" s="490"/>
      <c r="Q45" s="491"/>
      <c r="R45" s="492"/>
      <c r="S45" s="490"/>
      <c r="T45" s="491"/>
      <c r="U45" s="491"/>
      <c r="V45" s="492"/>
      <c r="W45" s="490"/>
      <c r="X45" s="491"/>
      <c r="Y45" s="493"/>
      <c r="AA45" s="446"/>
    </row>
    <row r="46" spans="1:28" ht="19" customHeight="1" x14ac:dyDescent="0.55000000000000004">
      <c r="A46" s="446"/>
      <c r="C46" s="285" t="s">
        <v>274</v>
      </c>
      <c r="D46" s="490"/>
      <c r="E46" s="491"/>
      <c r="F46" s="492"/>
      <c r="G46" s="490"/>
      <c r="H46" s="491"/>
      <c r="I46" s="491"/>
      <c r="J46" s="492"/>
      <c r="K46" s="490"/>
      <c r="L46" s="491"/>
      <c r="M46" s="493"/>
      <c r="O46" s="285" t="s">
        <v>274</v>
      </c>
      <c r="P46" s="490"/>
      <c r="Q46" s="491"/>
      <c r="R46" s="492"/>
      <c r="S46" s="490"/>
      <c r="T46" s="491"/>
      <c r="U46" s="491"/>
      <c r="V46" s="492"/>
      <c r="W46" s="490"/>
      <c r="X46" s="491"/>
      <c r="Y46" s="493"/>
      <c r="AA46" s="446"/>
    </row>
    <row r="47" spans="1:28" ht="19" customHeight="1" x14ac:dyDescent="0.55000000000000004">
      <c r="A47" s="446"/>
      <c r="C47" s="285"/>
      <c r="D47" s="490"/>
      <c r="E47" s="491"/>
      <c r="F47" s="492"/>
      <c r="G47" s="490"/>
      <c r="H47" s="491"/>
      <c r="I47" s="491"/>
      <c r="J47" s="492"/>
      <c r="K47" s="490"/>
      <c r="L47" s="491"/>
      <c r="M47" s="493"/>
      <c r="O47" s="285"/>
      <c r="P47" s="490"/>
      <c r="Q47" s="491"/>
      <c r="R47" s="492"/>
      <c r="S47" s="490"/>
      <c r="T47" s="491"/>
      <c r="U47" s="491"/>
      <c r="V47" s="492"/>
      <c r="W47" s="490"/>
      <c r="X47" s="491"/>
      <c r="Y47" s="493"/>
      <c r="AA47" s="446"/>
    </row>
    <row r="48" spans="1:28" ht="19" customHeight="1" x14ac:dyDescent="0.55000000000000004">
      <c r="A48" s="446"/>
      <c r="C48" s="285"/>
      <c r="D48" s="490"/>
      <c r="E48" s="491"/>
      <c r="F48" s="492"/>
      <c r="G48" s="490"/>
      <c r="H48" s="491"/>
      <c r="I48" s="491"/>
      <c r="J48" s="492"/>
      <c r="K48" s="490"/>
      <c r="L48" s="491"/>
      <c r="M48" s="493"/>
      <c r="O48" s="285"/>
      <c r="P48" s="490"/>
      <c r="Q48" s="491"/>
      <c r="R48" s="492"/>
      <c r="S48" s="490"/>
      <c r="T48" s="491"/>
      <c r="U48" s="491"/>
      <c r="V48" s="492"/>
      <c r="W48" s="490"/>
      <c r="X48" s="491"/>
      <c r="Y48" s="493"/>
      <c r="AA48" s="446"/>
    </row>
    <row r="49" spans="1:27" ht="19" customHeight="1" thickBot="1" x14ac:dyDescent="0.6">
      <c r="A49" s="446"/>
      <c r="C49" s="286"/>
      <c r="D49" s="505"/>
      <c r="E49" s="506"/>
      <c r="F49" s="507"/>
      <c r="G49" s="505"/>
      <c r="H49" s="506"/>
      <c r="I49" s="506"/>
      <c r="J49" s="507"/>
      <c r="K49" s="505"/>
      <c r="L49" s="506"/>
      <c r="M49" s="508"/>
      <c r="O49" s="286"/>
      <c r="P49" s="505"/>
      <c r="Q49" s="506"/>
      <c r="R49" s="507"/>
      <c r="S49" s="505"/>
      <c r="T49" s="506"/>
      <c r="U49" s="506"/>
      <c r="V49" s="507"/>
      <c r="W49" s="505"/>
      <c r="X49" s="506"/>
      <c r="Y49" s="508"/>
      <c r="AA49" s="446"/>
    </row>
    <row r="50" spans="1:27" ht="6.5" customHeight="1" thickBot="1" x14ac:dyDescent="0.6">
      <c r="A50" s="446"/>
      <c r="AA50" s="446"/>
    </row>
    <row r="51" spans="1:27" ht="19" customHeight="1" thickBot="1" x14ac:dyDescent="0.6">
      <c r="A51" s="446"/>
      <c r="C51" s="494" t="s">
        <v>275</v>
      </c>
      <c r="D51" s="495"/>
      <c r="E51" s="496"/>
      <c r="F51" s="557"/>
      <c r="G51" s="558"/>
      <c r="H51" s="559"/>
      <c r="I51" s="248" t="s">
        <v>276</v>
      </c>
      <c r="J51" s="500"/>
      <c r="K51" s="501"/>
      <c r="L51" s="501"/>
      <c r="M51" s="502"/>
      <c r="N51" s="503" t="s">
        <v>277</v>
      </c>
      <c r="O51" s="496"/>
      <c r="P51" s="500"/>
      <c r="Q51" s="501"/>
      <c r="R51" s="501"/>
      <c r="S51" s="502"/>
      <c r="T51" s="287" t="s">
        <v>278</v>
      </c>
      <c r="U51" s="500"/>
      <c r="V51" s="501"/>
      <c r="W51" s="501"/>
      <c r="X51" s="501"/>
      <c r="Y51" s="504"/>
      <c r="AA51" s="446"/>
    </row>
    <row r="52" spans="1:27" ht="6.5" customHeight="1" thickBot="1" x14ac:dyDescent="0.6">
      <c r="A52" s="446"/>
      <c r="AA52" s="446"/>
    </row>
    <row r="53" spans="1:27" x14ac:dyDescent="0.55000000000000004">
      <c r="A53" s="446"/>
      <c r="C53" s="509"/>
      <c r="D53" s="510"/>
      <c r="E53" s="511"/>
      <c r="F53" s="450" t="s">
        <v>262</v>
      </c>
      <c r="G53" s="448"/>
      <c r="H53" s="449"/>
      <c r="I53" s="450" t="s">
        <v>270</v>
      </c>
      <c r="J53" s="449"/>
      <c r="K53" s="450" t="s">
        <v>279</v>
      </c>
      <c r="L53" s="448"/>
      <c r="M53" s="448"/>
      <c r="N53" s="448"/>
      <c r="O53" s="449"/>
      <c r="P53" s="450" t="s">
        <v>280</v>
      </c>
      <c r="Q53" s="448"/>
      <c r="R53" s="448"/>
      <c r="S53" s="448"/>
      <c r="T53" s="448"/>
      <c r="U53" s="448"/>
      <c r="V53" s="448"/>
      <c r="W53" s="448"/>
      <c r="X53" s="448"/>
      <c r="Y53" s="451"/>
      <c r="AA53" s="446"/>
    </row>
    <row r="54" spans="1:27" ht="21" customHeight="1" x14ac:dyDescent="0.55000000000000004">
      <c r="A54" s="446"/>
      <c r="C54" s="512" t="s">
        <v>281</v>
      </c>
      <c r="D54" s="513"/>
      <c r="E54" s="402"/>
      <c r="F54" s="515"/>
      <c r="G54" s="516"/>
      <c r="H54" s="387"/>
      <c r="I54" s="490"/>
      <c r="J54" s="492"/>
      <c r="K54" s="490"/>
      <c r="L54" s="491"/>
      <c r="M54" s="491"/>
      <c r="N54" s="491"/>
      <c r="O54" s="492"/>
      <c r="P54" s="490"/>
      <c r="Q54" s="491"/>
      <c r="R54" s="491"/>
      <c r="S54" s="491"/>
      <c r="T54" s="491"/>
      <c r="U54" s="491"/>
      <c r="V54" s="491"/>
      <c r="W54" s="491"/>
      <c r="X54" s="491"/>
      <c r="Y54" s="493"/>
      <c r="AA54" s="446"/>
    </row>
    <row r="55" spans="1:27" ht="19" customHeight="1" x14ac:dyDescent="0.55000000000000004">
      <c r="A55" s="446"/>
      <c r="C55" s="447"/>
      <c r="D55" s="514"/>
      <c r="E55" s="403"/>
      <c r="F55" s="515"/>
      <c r="G55" s="516"/>
      <c r="H55" s="387"/>
      <c r="I55" s="490"/>
      <c r="J55" s="492"/>
      <c r="K55" s="490"/>
      <c r="L55" s="491"/>
      <c r="M55" s="491"/>
      <c r="N55" s="491"/>
      <c r="O55" s="492"/>
      <c r="P55" s="490"/>
      <c r="Q55" s="491"/>
      <c r="R55" s="491"/>
      <c r="S55" s="491"/>
      <c r="T55" s="491"/>
      <c r="U55" s="491"/>
      <c r="V55" s="491"/>
      <c r="W55" s="491"/>
      <c r="X55" s="491"/>
      <c r="Y55" s="493"/>
      <c r="AA55" s="446"/>
    </row>
    <row r="56" spans="1:27" ht="19" customHeight="1" x14ac:dyDescent="0.55000000000000004">
      <c r="A56" s="446"/>
      <c r="C56" s="512" t="s">
        <v>282</v>
      </c>
      <c r="D56" s="513"/>
      <c r="E56" s="402"/>
      <c r="F56" s="515"/>
      <c r="G56" s="516"/>
      <c r="H56" s="387"/>
      <c r="I56" s="490"/>
      <c r="J56" s="492"/>
      <c r="K56" s="490"/>
      <c r="L56" s="491"/>
      <c r="M56" s="491"/>
      <c r="N56" s="491"/>
      <c r="O56" s="492"/>
      <c r="P56" s="490"/>
      <c r="Q56" s="491"/>
      <c r="R56" s="491"/>
      <c r="S56" s="491"/>
      <c r="T56" s="491"/>
      <c r="U56" s="491"/>
      <c r="V56" s="491"/>
      <c r="W56" s="491"/>
      <c r="X56" s="491"/>
      <c r="Y56" s="493"/>
      <c r="AA56" s="446"/>
    </row>
    <row r="57" spans="1:27" ht="19" customHeight="1" x14ac:dyDescent="0.55000000000000004">
      <c r="A57" s="446"/>
      <c r="C57" s="447"/>
      <c r="D57" s="514"/>
      <c r="E57" s="403"/>
      <c r="F57" s="515"/>
      <c r="G57" s="516"/>
      <c r="H57" s="387"/>
      <c r="I57" s="490"/>
      <c r="J57" s="492"/>
      <c r="K57" s="490"/>
      <c r="L57" s="491"/>
      <c r="M57" s="491"/>
      <c r="N57" s="491"/>
      <c r="O57" s="492"/>
      <c r="P57" s="490"/>
      <c r="Q57" s="491"/>
      <c r="R57" s="491"/>
      <c r="S57" s="491"/>
      <c r="T57" s="491"/>
      <c r="U57" s="491"/>
      <c r="V57" s="491"/>
      <c r="W57" s="491"/>
      <c r="X57" s="491"/>
      <c r="Y57" s="493"/>
      <c r="AA57" s="446"/>
    </row>
    <row r="58" spans="1:27" ht="19" customHeight="1" x14ac:dyDescent="0.55000000000000004">
      <c r="A58" s="446"/>
      <c r="C58" s="512" t="s">
        <v>283</v>
      </c>
      <c r="D58" s="513"/>
      <c r="E58" s="402"/>
      <c r="F58" s="516"/>
      <c r="G58" s="516"/>
      <c r="H58" s="516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3"/>
      <c r="AA58" s="446"/>
    </row>
    <row r="59" spans="1:27" ht="19" customHeight="1" thickBot="1" x14ac:dyDescent="0.6">
      <c r="A59" s="446"/>
      <c r="C59" s="517"/>
      <c r="D59" s="518"/>
      <c r="E59" s="519"/>
      <c r="F59" s="520"/>
      <c r="G59" s="521"/>
      <c r="H59" s="521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8"/>
      <c r="AA59" s="446"/>
    </row>
    <row r="60" spans="1:27" ht="6.75" customHeight="1" x14ac:dyDescent="0.55000000000000004">
      <c r="A60" s="446"/>
      <c r="AA60" s="446"/>
    </row>
    <row r="61" spans="1:27" ht="6.75" customHeight="1" x14ac:dyDescent="0.55000000000000004">
      <c r="A61" s="446"/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</row>
    <row r="62" spans="1:27" ht="18" customHeight="1" x14ac:dyDescent="0.55000000000000004">
      <c r="A62" s="446"/>
      <c r="C62" s="443" t="s">
        <v>286</v>
      </c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AA62" s="446"/>
    </row>
    <row r="63" spans="1:27" ht="18" customHeight="1" x14ac:dyDescent="0.55000000000000004">
      <c r="A63" s="446"/>
      <c r="C63" s="443" t="s">
        <v>287</v>
      </c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4"/>
      <c r="W63" s="543" t="s">
        <v>288</v>
      </c>
      <c r="X63" s="544"/>
      <c r="Y63" s="545"/>
      <c r="AA63" s="446"/>
    </row>
    <row r="64" spans="1:27" ht="18" customHeight="1" x14ac:dyDescent="0.55000000000000004">
      <c r="A64" s="446"/>
      <c r="C64" s="436" t="s">
        <v>289</v>
      </c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555"/>
      <c r="W64" s="546"/>
      <c r="X64" s="547"/>
      <c r="Y64" s="548"/>
      <c r="AA64" s="446"/>
    </row>
    <row r="65" spans="1:27" ht="18" customHeight="1" x14ac:dyDescent="0.55000000000000004">
      <c r="A65" s="446"/>
      <c r="C65" s="443" t="s">
        <v>290</v>
      </c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4"/>
      <c r="W65" s="549"/>
      <c r="X65" s="550"/>
      <c r="Y65" s="551"/>
      <c r="AA65" s="446"/>
    </row>
    <row r="66" spans="1:27" ht="18" customHeight="1" thickBot="1" x14ac:dyDescent="0.6">
      <c r="A66" s="446"/>
      <c r="C66" s="292" t="s">
        <v>291</v>
      </c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549"/>
      <c r="X66" s="550"/>
      <c r="Y66" s="551"/>
      <c r="AA66" s="446"/>
    </row>
    <row r="67" spans="1:27" ht="18" customHeight="1" thickTop="1" x14ac:dyDescent="0.55000000000000004">
      <c r="A67" s="446"/>
      <c r="C67" s="534" t="s">
        <v>292</v>
      </c>
      <c r="D67" s="535"/>
      <c r="E67" s="535"/>
      <c r="F67" s="535"/>
      <c r="G67" s="535"/>
      <c r="H67" s="535"/>
      <c r="I67" s="536"/>
      <c r="K67" s="534" t="s">
        <v>293</v>
      </c>
      <c r="L67" s="535"/>
      <c r="M67" s="535"/>
      <c r="N67" s="535"/>
      <c r="O67" s="535"/>
      <c r="P67" s="535"/>
      <c r="Q67" s="535"/>
      <c r="R67" s="535"/>
      <c r="S67" s="535"/>
      <c r="T67" s="535"/>
      <c r="U67" s="536"/>
      <c r="W67" s="549"/>
      <c r="X67" s="550"/>
      <c r="Y67" s="551"/>
      <c r="AA67" s="446"/>
    </row>
    <row r="68" spans="1:27" ht="18" customHeight="1" thickBot="1" x14ac:dyDescent="0.6">
      <c r="A68" s="446"/>
      <c r="C68" s="537"/>
      <c r="D68" s="538"/>
      <c r="E68" s="538"/>
      <c r="F68" s="538"/>
      <c r="G68" s="538"/>
      <c r="H68" s="538"/>
      <c r="I68" s="539"/>
      <c r="K68" s="540" t="s">
        <v>301</v>
      </c>
      <c r="L68" s="541"/>
      <c r="M68" s="541"/>
      <c r="N68" s="541"/>
      <c r="O68" s="541"/>
      <c r="P68" s="541"/>
      <c r="Q68" s="541"/>
      <c r="R68" s="541"/>
      <c r="S68" s="541"/>
      <c r="T68" s="541"/>
      <c r="U68" s="542"/>
      <c r="W68" s="552"/>
      <c r="X68" s="553"/>
      <c r="Y68" s="554"/>
      <c r="AA68" s="446"/>
    </row>
    <row r="69" spans="1:27" ht="6.75" customHeight="1" thickTop="1" x14ac:dyDescent="0.55000000000000004">
      <c r="A69" s="446"/>
      <c r="AA69" s="446"/>
    </row>
    <row r="70" spans="1:27" ht="6.75" customHeight="1" x14ac:dyDescent="0.55000000000000004">
      <c r="A70" s="446"/>
      <c r="B70" s="446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</row>
  </sheetData>
  <mergeCells count="231">
    <mergeCell ref="H1:S1"/>
    <mergeCell ref="V1:W1"/>
    <mergeCell ref="D3:G3"/>
    <mergeCell ref="H3:L3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4:V64"/>
    <mergeCell ref="C65:V65"/>
    <mergeCell ref="W65:Y68"/>
    <mergeCell ref="C67:I68"/>
  </mergeCells>
  <phoneticPr fontId="1"/>
  <pageMargins left="0.78740157480314965" right="0.39370078740157483" top="0" bottom="0" header="0" footer="0"/>
  <pageSetup paperSize="9" scale="7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1F70A-6E5F-4F6E-8B75-E55CD51FEE90}">
  <sheetPr>
    <pageSetUpPr fitToPage="1"/>
  </sheetPr>
  <dimension ref="A1:AB70"/>
  <sheetViews>
    <sheetView zoomScale="80" zoomScaleNormal="80" workbookViewId="0">
      <selection activeCell="U36" sqref="U36:Y39"/>
    </sheetView>
  </sheetViews>
  <sheetFormatPr defaultRowHeight="18" x14ac:dyDescent="0.55000000000000004"/>
  <cols>
    <col min="1" max="2" width="1" customWidth="1"/>
    <col min="3" max="3" width="4" customWidth="1"/>
    <col min="4" max="4" width="6.75" customWidth="1"/>
    <col min="5" max="5" width="2.25" customWidth="1"/>
    <col min="6" max="6" width="2.5" customWidth="1"/>
    <col min="9" max="9" width="4" customWidth="1"/>
    <col min="10" max="11" width="4.08203125" customWidth="1"/>
    <col min="12" max="12" width="3.08203125" customWidth="1"/>
    <col min="13" max="13" width="4" customWidth="1"/>
    <col min="14" max="14" width="2.83203125" customWidth="1"/>
    <col min="15" max="15" width="4" customWidth="1"/>
    <col min="16" max="16" width="3.1640625" customWidth="1"/>
    <col min="17" max="18" width="4.08203125" customWidth="1"/>
    <col min="19" max="19" width="5.4140625" customWidth="1"/>
    <col min="20" max="20" width="6.83203125" customWidth="1"/>
    <col min="21" max="21" width="5.75" customWidth="1"/>
    <col min="22" max="23" width="4.08203125" customWidth="1"/>
    <col min="24" max="24" width="3.08203125" customWidth="1"/>
    <col min="25" max="25" width="4" customWidth="1"/>
    <col min="26" max="27" width="1" customWidth="1"/>
    <col min="28" max="28" width="9.1640625" customWidth="1"/>
  </cols>
  <sheetData>
    <row r="1" spans="1:28" ht="26.25" customHeight="1" thickTop="1" thickBot="1" x14ac:dyDescent="0.6">
      <c r="H1" s="431" t="s">
        <v>257</v>
      </c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3"/>
      <c r="V1" s="434" t="s">
        <v>296</v>
      </c>
      <c r="W1" s="435"/>
    </row>
    <row r="2" spans="1:28" ht="7.5" customHeight="1" thickTop="1" x14ac:dyDescent="0.55000000000000004">
      <c r="T2" s="92"/>
    </row>
    <row r="3" spans="1:28" ht="18" customHeight="1" x14ac:dyDescent="0.55000000000000004">
      <c r="D3" s="436" t="s">
        <v>258</v>
      </c>
      <c r="E3" s="436"/>
      <c r="F3" s="436"/>
      <c r="G3" s="436"/>
      <c r="H3" s="437" t="s">
        <v>306</v>
      </c>
      <c r="I3" s="438"/>
      <c r="J3" s="438"/>
      <c r="K3" s="438"/>
      <c r="L3" s="439"/>
      <c r="Q3" t="s">
        <v>307</v>
      </c>
    </row>
    <row r="4" spans="1:28" ht="6.5" customHeight="1" x14ac:dyDescent="0.55000000000000004"/>
    <row r="5" spans="1:28" ht="18" customHeight="1" x14ac:dyDescent="0.55000000000000004">
      <c r="D5" s="436" t="s">
        <v>259</v>
      </c>
      <c r="E5" s="436"/>
      <c r="F5" s="436"/>
      <c r="G5" s="436"/>
      <c r="H5" s="440" t="s">
        <v>260</v>
      </c>
      <c r="I5" s="441"/>
      <c r="J5" s="441"/>
      <c r="K5" s="441"/>
      <c r="L5" s="442"/>
    </row>
    <row r="6" spans="1:28" ht="6.75" customHeight="1" thickBot="1" x14ac:dyDescent="0.6">
      <c r="A6" s="445"/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</row>
    <row r="7" spans="1:28" ht="18" customHeight="1" thickBot="1" x14ac:dyDescent="0.6">
      <c r="A7" s="446"/>
      <c r="D7" s="277" t="s">
        <v>261</v>
      </c>
      <c r="G7" s="278">
        <v>0.41666666666666669</v>
      </c>
      <c r="H7" s="279"/>
      <c r="M7" s="280"/>
      <c r="O7" s="280"/>
      <c r="AA7" s="446"/>
    </row>
    <row r="8" spans="1:28" x14ac:dyDescent="0.55000000000000004">
      <c r="A8" s="446"/>
      <c r="D8" s="447" t="s">
        <v>262</v>
      </c>
      <c r="E8" s="448"/>
      <c r="F8" s="448"/>
      <c r="G8" s="449"/>
      <c r="H8" s="450" t="s">
        <v>263</v>
      </c>
      <c r="I8" s="449"/>
      <c r="J8" s="450" t="s">
        <v>22</v>
      </c>
      <c r="K8" s="451"/>
      <c r="L8" s="281" t="s">
        <v>264</v>
      </c>
      <c r="M8" s="452"/>
      <c r="N8" s="454" t="s">
        <v>265</v>
      </c>
      <c r="O8" s="452"/>
      <c r="Q8" s="455" t="s">
        <v>22</v>
      </c>
      <c r="R8" s="449"/>
      <c r="S8" s="450" t="s">
        <v>263</v>
      </c>
      <c r="T8" s="449"/>
      <c r="U8" s="450" t="s">
        <v>262</v>
      </c>
      <c r="V8" s="448"/>
      <c r="W8" s="448"/>
      <c r="X8" s="448"/>
      <c r="Y8" s="456"/>
      <c r="AA8" s="446"/>
    </row>
    <row r="9" spans="1:28" x14ac:dyDescent="0.55000000000000004">
      <c r="A9" s="446"/>
      <c r="D9" s="556" t="s">
        <v>50</v>
      </c>
      <c r="E9" s="523"/>
      <c r="F9" s="523"/>
      <c r="G9" s="524"/>
      <c r="H9" s="466" t="s">
        <v>266</v>
      </c>
      <c r="I9" s="467"/>
      <c r="J9" s="472"/>
      <c r="K9" s="473"/>
      <c r="L9" s="282" t="s">
        <v>267</v>
      </c>
      <c r="M9" s="453"/>
      <c r="N9" s="454"/>
      <c r="O9" s="453"/>
      <c r="Q9" s="478"/>
      <c r="R9" s="479"/>
      <c r="S9" s="466" t="s">
        <v>266</v>
      </c>
      <c r="T9" s="467"/>
      <c r="U9" s="484" t="s">
        <v>133</v>
      </c>
      <c r="V9" s="485"/>
      <c r="W9" s="485"/>
      <c r="X9" s="485"/>
      <c r="Y9" s="486"/>
      <c r="AA9" s="446"/>
    </row>
    <row r="10" spans="1:28" x14ac:dyDescent="0.55000000000000004">
      <c r="A10" s="446"/>
      <c r="D10" s="525"/>
      <c r="E10" s="526"/>
      <c r="F10" s="526"/>
      <c r="G10" s="527"/>
      <c r="H10" s="468"/>
      <c r="I10" s="469"/>
      <c r="J10" s="474"/>
      <c r="K10" s="475"/>
      <c r="Q10" s="480"/>
      <c r="R10" s="481"/>
      <c r="S10" s="468"/>
      <c r="T10" s="469"/>
      <c r="U10" s="484"/>
      <c r="V10" s="485"/>
      <c r="W10" s="485"/>
      <c r="X10" s="485"/>
      <c r="Y10" s="486"/>
      <c r="AA10" s="446"/>
    </row>
    <row r="11" spans="1:28" x14ac:dyDescent="0.55000000000000004">
      <c r="A11" s="446"/>
      <c r="D11" s="525"/>
      <c r="E11" s="526"/>
      <c r="F11" s="526"/>
      <c r="G11" s="527"/>
      <c r="H11" s="468"/>
      <c r="I11" s="469"/>
      <c r="J11" s="474"/>
      <c r="K11" s="475"/>
      <c r="L11" s="281" t="s">
        <v>269</v>
      </c>
      <c r="M11" s="452"/>
      <c r="N11" s="454" t="s">
        <v>265</v>
      </c>
      <c r="O11" s="452"/>
      <c r="Q11" s="480"/>
      <c r="R11" s="481"/>
      <c r="S11" s="468"/>
      <c r="T11" s="469"/>
      <c r="U11" s="484"/>
      <c r="V11" s="485"/>
      <c r="W11" s="485"/>
      <c r="X11" s="485"/>
      <c r="Y11" s="486"/>
      <c r="AA11" s="446"/>
      <c r="AB11" s="283"/>
    </row>
    <row r="12" spans="1:28" ht="18.5" thickBot="1" x14ac:dyDescent="0.6">
      <c r="A12" s="446"/>
      <c r="D12" s="528"/>
      <c r="E12" s="529"/>
      <c r="F12" s="529"/>
      <c r="G12" s="530"/>
      <c r="H12" s="470"/>
      <c r="I12" s="471"/>
      <c r="J12" s="476"/>
      <c r="K12" s="477"/>
      <c r="L12" s="282" t="s">
        <v>267</v>
      </c>
      <c r="M12" s="453"/>
      <c r="N12" s="454"/>
      <c r="O12" s="453"/>
      <c r="Q12" s="482"/>
      <c r="R12" s="483"/>
      <c r="S12" s="470"/>
      <c r="T12" s="471"/>
      <c r="U12" s="487"/>
      <c r="V12" s="488"/>
      <c r="W12" s="488"/>
      <c r="X12" s="488"/>
      <c r="Y12" s="489"/>
      <c r="AA12" s="446"/>
    </row>
    <row r="13" spans="1:28" ht="6.75" customHeight="1" thickBot="1" x14ac:dyDescent="0.6">
      <c r="A13" s="446"/>
      <c r="AA13" s="446"/>
    </row>
    <row r="14" spans="1:28" x14ac:dyDescent="0.55000000000000004">
      <c r="A14" s="446"/>
      <c r="C14" s="284"/>
      <c r="D14" s="450" t="s">
        <v>270</v>
      </c>
      <c r="E14" s="448"/>
      <c r="F14" s="449"/>
      <c r="G14" s="450" t="s">
        <v>271</v>
      </c>
      <c r="H14" s="448"/>
      <c r="I14" s="448"/>
      <c r="J14" s="449"/>
      <c r="K14" s="450" t="s">
        <v>22</v>
      </c>
      <c r="L14" s="448"/>
      <c r="M14" s="451"/>
      <c r="O14" s="284"/>
      <c r="P14" s="450" t="s">
        <v>270</v>
      </c>
      <c r="Q14" s="448"/>
      <c r="R14" s="449"/>
      <c r="S14" s="450" t="s">
        <v>271</v>
      </c>
      <c r="T14" s="448"/>
      <c r="U14" s="448"/>
      <c r="V14" s="449"/>
      <c r="W14" s="450" t="s">
        <v>22</v>
      </c>
      <c r="X14" s="448"/>
      <c r="Y14" s="451"/>
      <c r="AA14" s="446"/>
    </row>
    <row r="15" spans="1:28" ht="19" customHeight="1" x14ac:dyDescent="0.55000000000000004">
      <c r="A15" s="446"/>
      <c r="C15" s="250"/>
      <c r="D15" s="490"/>
      <c r="E15" s="491"/>
      <c r="F15" s="492"/>
      <c r="G15" s="490"/>
      <c r="H15" s="491"/>
      <c r="I15" s="491"/>
      <c r="J15" s="492"/>
      <c r="K15" s="490"/>
      <c r="L15" s="491"/>
      <c r="M15" s="493"/>
      <c r="O15" s="250"/>
      <c r="P15" s="490"/>
      <c r="Q15" s="491"/>
      <c r="R15" s="492"/>
      <c r="S15" s="490"/>
      <c r="T15" s="491"/>
      <c r="U15" s="491"/>
      <c r="V15" s="492"/>
      <c r="W15" s="490"/>
      <c r="X15" s="491"/>
      <c r="Y15" s="493"/>
      <c r="AA15" s="446"/>
    </row>
    <row r="16" spans="1:28" ht="19" customHeight="1" x14ac:dyDescent="0.55000000000000004">
      <c r="A16" s="446"/>
      <c r="C16" s="250"/>
      <c r="D16" s="490"/>
      <c r="E16" s="491"/>
      <c r="F16" s="492"/>
      <c r="G16" s="490"/>
      <c r="H16" s="491"/>
      <c r="I16" s="491"/>
      <c r="J16" s="492"/>
      <c r="K16" s="490"/>
      <c r="L16" s="491"/>
      <c r="M16" s="493"/>
      <c r="O16" s="250"/>
      <c r="P16" s="490"/>
      <c r="Q16" s="491"/>
      <c r="R16" s="492"/>
      <c r="S16" s="490"/>
      <c r="T16" s="491"/>
      <c r="U16" s="491"/>
      <c r="V16" s="492"/>
      <c r="W16" s="490"/>
      <c r="X16" s="491"/>
      <c r="Y16" s="493"/>
      <c r="AA16" s="446"/>
    </row>
    <row r="17" spans="1:27" ht="19" customHeight="1" x14ac:dyDescent="0.55000000000000004">
      <c r="A17" s="446"/>
      <c r="C17" s="285" t="s">
        <v>272</v>
      </c>
      <c r="D17" s="490"/>
      <c r="E17" s="491"/>
      <c r="F17" s="492"/>
      <c r="G17" s="490"/>
      <c r="H17" s="491"/>
      <c r="I17" s="491"/>
      <c r="J17" s="492"/>
      <c r="K17" s="490"/>
      <c r="L17" s="491"/>
      <c r="M17" s="493"/>
      <c r="O17" s="285" t="s">
        <v>272</v>
      </c>
      <c r="P17" s="490"/>
      <c r="Q17" s="491"/>
      <c r="R17" s="492"/>
      <c r="S17" s="490"/>
      <c r="T17" s="491"/>
      <c r="U17" s="491"/>
      <c r="V17" s="492"/>
      <c r="W17" s="490"/>
      <c r="X17" s="491"/>
      <c r="Y17" s="493"/>
      <c r="AA17" s="446"/>
    </row>
    <row r="18" spans="1:27" ht="19" customHeight="1" x14ac:dyDescent="0.55000000000000004">
      <c r="A18" s="446"/>
      <c r="C18" s="285" t="s">
        <v>273</v>
      </c>
      <c r="D18" s="490"/>
      <c r="E18" s="491"/>
      <c r="F18" s="492"/>
      <c r="G18" s="490"/>
      <c r="H18" s="491"/>
      <c r="I18" s="491"/>
      <c r="J18" s="492"/>
      <c r="K18" s="490"/>
      <c r="L18" s="491"/>
      <c r="M18" s="493"/>
      <c r="O18" s="285" t="s">
        <v>273</v>
      </c>
      <c r="P18" s="490"/>
      <c r="Q18" s="491"/>
      <c r="R18" s="492"/>
      <c r="S18" s="490"/>
      <c r="T18" s="491"/>
      <c r="U18" s="491"/>
      <c r="V18" s="492"/>
      <c r="W18" s="490"/>
      <c r="X18" s="491"/>
      <c r="Y18" s="493"/>
      <c r="AA18" s="446"/>
    </row>
    <row r="19" spans="1:27" ht="19" customHeight="1" x14ac:dyDescent="0.55000000000000004">
      <c r="A19" s="446"/>
      <c r="C19" s="285" t="s">
        <v>274</v>
      </c>
      <c r="D19" s="490"/>
      <c r="E19" s="491"/>
      <c r="F19" s="492"/>
      <c r="G19" s="490"/>
      <c r="H19" s="491"/>
      <c r="I19" s="491"/>
      <c r="J19" s="492"/>
      <c r="K19" s="490"/>
      <c r="L19" s="491"/>
      <c r="M19" s="493"/>
      <c r="O19" s="285" t="s">
        <v>274</v>
      </c>
      <c r="P19" s="490"/>
      <c r="Q19" s="491"/>
      <c r="R19" s="492"/>
      <c r="S19" s="490"/>
      <c r="T19" s="491"/>
      <c r="U19" s="491"/>
      <c r="V19" s="492"/>
      <c r="W19" s="490"/>
      <c r="X19" s="491"/>
      <c r="Y19" s="493"/>
      <c r="AA19" s="446"/>
    </row>
    <row r="20" spans="1:27" ht="19" customHeight="1" x14ac:dyDescent="0.55000000000000004">
      <c r="A20" s="446"/>
      <c r="C20" s="285"/>
      <c r="D20" s="490"/>
      <c r="E20" s="491"/>
      <c r="F20" s="492"/>
      <c r="G20" s="490"/>
      <c r="H20" s="491"/>
      <c r="I20" s="491"/>
      <c r="J20" s="492"/>
      <c r="K20" s="490"/>
      <c r="L20" s="491"/>
      <c r="M20" s="493"/>
      <c r="O20" s="285"/>
      <c r="P20" s="490"/>
      <c r="Q20" s="491"/>
      <c r="R20" s="492"/>
      <c r="S20" s="490"/>
      <c r="T20" s="491"/>
      <c r="U20" s="491"/>
      <c r="V20" s="492"/>
      <c r="W20" s="490"/>
      <c r="X20" s="491"/>
      <c r="Y20" s="493"/>
      <c r="AA20" s="446"/>
    </row>
    <row r="21" spans="1:27" ht="21" customHeight="1" x14ac:dyDescent="0.55000000000000004">
      <c r="A21" s="446"/>
      <c r="C21" s="285"/>
      <c r="D21" s="490"/>
      <c r="E21" s="491"/>
      <c r="F21" s="492"/>
      <c r="G21" s="490"/>
      <c r="H21" s="491"/>
      <c r="I21" s="491"/>
      <c r="J21" s="492"/>
      <c r="K21" s="490"/>
      <c r="L21" s="491"/>
      <c r="M21" s="493"/>
      <c r="O21" s="285"/>
      <c r="P21" s="490"/>
      <c r="Q21" s="491"/>
      <c r="R21" s="492"/>
      <c r="S21" s="490"/>
      <c r="T21" s="491"/>
      <c r="U21" s="491"/>
      <c r="V21" s="492"/>
      <c r="W21" s="490"/>
      <c r="X21" s="491"/>
      <c r="Y21" s="493"/>
      <c r="AA21" s="446"/>
    </row>
    <row r="22" spans="1:27" ht="19" customHeight="1" thickBot="1" x14ac:dyDescent="0.6">
      <c r="A22" s="446"/>
      <c r="C22" s="286"/>
      <c r="D22" s="505"/>
      <c r="E22" s="506"/>
      <c r="F22" s="507"/>
      <c r="G22" s="505"/>
      <c r="H22" s="506"/>
      <c r="I22" s="506"/>
      <c r="J22" s="507"/>
      <c r="K22" s="505"/>
      <c r="L22" s="506"/>
      <c r="M22" s="508"/>
      <c r="O22" s="286"/>
      <c r="P22" s="505"/>
      <c r="Q22" s="506"/>
      <c r="R22" s="507"/>
      <c r="S22" s="505"/>
      <c r="T22" s="506"/>
      <c r="U22" s="506"/>
      <c r="V22" s="507"/>
      <c r="W22" s="505"/>
      <c r="X22" s="506"/>
      <c r="Y22" s="508"/>
      <c r="AA22" s="446"/>
    </row>
    <row r="23" spans="1:27" ht="6.75" customHeight="1" thickBot="1" x14ac:dyDescent="0.6">
      <c r="A23" s="446"/>
      <c r="AA23" s="446"/>
    </row>
    <row r="24" spans="1:27" ht="18" customHeight="1" thickBot="1" x14ac:dyDescent="0.6">
      <c r="A24" s="446"/>
      <c r="C24" s="494" t="s">
        <v>275</v>
      </c>
      <c r="D24" s="495"/>
      <c r="E24" s="496"/>
      <c r="F24" s="557" t="s">
        <v>81</v>
      </c>
      <c r="G24" s="558"/>
      <c r="H24" s="559"/>
      <c r="I24" s="248" t="s">
        <v>276</v>
      </c>
      <c r="J24" s="500"/>
      <c r="K24" s="501"/>
      <c r="L24" s="501"/>
      <c r="M24" s="502"/>
      <c r="N24" s="503" t="s">
        <v>277</v>
      </c>
      <c r="O24" s="496"/>
      <c r="P24" s="500"/>
      <c r="Q24" s="501"/>
      <c r="R24" s="501"/>
      <c r="S24" s="502"/>
      <c r="T24" s="287" t="s">
        <v>278</v>
      </c>
      <c r="U24" s="500"/>
      <c r="V24" s="501"/>
      <c r="W24" s="501"/>
      <c r="X24" s="501"/>
      <c r="Y24" s="504"/>
      <c r="AA24" s="446"/>
    </row>
    <row r="25" spans="1:27" ht="6.75" customHeight="1" thickBot="1" x14ac:dyDescent="0.6">
      <c r="A25" s="446"/>
      <c r="AA25" s="446"/>
    </row>
    <row r="26" spans="1:27" x14ac:dyDescent="0.55000000000000004">
      <c r="A26" s="446"/>
      <c r="C26" s="509"/>
      <c r="D26" s="510"/>
      <c r="E26" s="511"/>
      <c r="F26" s="450" t="s">
        <v>262</v>
      </c>
      <c r="G26" s="448"/>
      <c r="H26" s="449"/>
      <c r="I26" s="450" t="s">
        <v>270</v>
      </c>
      <c r="J26" s="449"/>
      <c r="K26" s="450" t="s">
        <v>279</v>
      </c>
      <c r="L26" s="448"/>
      <c r="M26" s="448"/>
      <c r="N26" s="448"/>
      <c r="O26" s="449"/>
      <c r="P26" s="450" t="s">
        <v>280</v>
      </c>
      <c r="Q26" s="448"/>
      <c r="R26" s="448"/>
      <c r="S26" s="448"/>
      <c r="T26" s="448"/>
      <c r="U26" s="448"/>
      <c r="V26" s="448"/>
      <c r="W26" s="448"/>
      <c r="X26" s="448"/>
      <c r="Y26" s="451"/>
      <c r="AA26" s="446"/>
    </row>
    <row r="27" spans="1:27" ht="21" customHeight="1" x14ac:dyDescent="0.55000000000000004">
      <c r="A27" s="446"/>
      <c r="C27" s="512" t="s">
        <v>281</v>
      </c>
      <c r="D27" s="513"/>
      <c r="E27" s="402"/>
      <c r="F27" s="515"/>
      <c r="G27" s="516"/>
      <c r="H27" s="387"/>
      <c r="I27" s="490"/>
      <c r="J27" s="492"/>
      <c r="K27" s="490"/>
      <c r="L27" s="491"/>
      <c r="M27" s="491"/>
      <c r="N27" s="491"/>
      <c r="O27" s="492"/>
      <c r="P27" s="490"/>
      <c r="Q27" s="491"/>
      <c r="R27" s="491"/>
      <c r="S27" s="491"/>
      <c r="T27" s="491"/>
      <c r="U27" s="491"/>
      <c r="V27" s="491"/>
      <c r="W27" s="491"/>
      <c r="X27" s="491"/>
      <c r="Y27" s="493"/>
      <c r="AA27" s="446"/>
    </row>
    <row r="28" spans="1:27" ht="19" customHeight="1" x14ac:dyDescent="0.55000000000000004">
      <c r="A28" s="446"/>
      <c r="C28" s="447"/>
      <c r="D28" s="514"/>
      <c r="E28" s="403"/>
      <c r="F28" s="515"/>
      <c r="G28" s="516"/>
      <c r="H28" s="387"/>
      <c r="I28" s="490"/>
      <c r="J28" s="492"/>
      <c r="K28" s="490"/>
      <c r="L28" s="491"/>
      <c r="M28" s="491"/>
      <c r="N28" s="491"/>
      <c r="O28" s="492"/>
      <c r="P28" s="490"/>
      <c r="Q28" s="491"/>
      <c r="R28" s="491"/>
      <c r="S28" s="491"/>
      <c r="T28" s="491"/>
      <c r="U28" s="491"/>
      <c r="V28" s="491"/>
      <c r="W28" s="491"/>
      <c r="X28" s="491"/>
      <c r="Y28" s="493"/>
      <c r="AA28" s="446"/>
    </row>
    <row r="29" spans="1:27" ht="19" customHeight="1" x14ac:dyDescent="0.55000000000000004">
      <c r="A29" s="446"/>
      <c r="C29" s="512" t="s">
        <v>282</v>
      </c>
      <c r="D29" s="513"/>
      <c r="E29" s="402"/>
      <c r="F29" s="515"/>
      <c r="G29" s="516"/>
      <c r="H29" s="387"/>
      <c r="I29" s="490"/>
      <c r="J29" s="492"/>
      <c r="K29" s="490"/>
      <c r="L29" s="491"/>
      <c r="M29" s="491"/>
      <c r="N29" s="491"/>
      <c r="O29" s="492"/>
      <c r="P29" s="490"/>
      <c r="Q29" s="491"/>
      <c r="R29" s="491"/>
      <c r="S29" s="491"/>
      <c r="T29" s="491"/>
      <c r="U29" s="491"/>
      <c r="V29" s="491"/>
      <c r="W29" s="491"/>
      <c r="X29" s="491"/>
      <c r="Y29" s="493"/>
      <c r="AA29" s="446"/>
    </row>
    <row r="30" spans="1:27" ht="19" customHeight="1" x14ac:dyDescent="0.55000000000000004">
      <c r="A30" s="446"/>
      <c r="C30" s="447"/>
      <c r="D30" s="514"/>
      <c r="E30" s="403"/>
      <c r="F30" s="515"/>
      <c r="G30" s="516"/>
      <c r="H30" s="387"/>
      <c r="I30" s="490"/>
      <c r="J30" s="492"/>
      <c r="K30" s="490"/>
      <c r="L30" s="491"/>
      <c r="M30" s="491"/>
      <c r="N30" s="491"/>
      <c r="O30" s="492"/>
      <c r="P30" s="490"/>
      <c r="Q30" s="491"/>
      <c r="R30" s="491"/>
      <c r="S30" s="491"/>
      <c r="T30" s="491"/>
      <c r="U30" s="491"/>
      <c r="V30" s="491"/>
      <c r="W30" s="491"/>
      <c r="X30" s="491"/>
      <c r="Y30" s="493"/>
      <c r="AA30" s="446"/>
    </row>
    <row r="31" spans="1:27" ht="19" customHeight="1" x14ac:dyDescent="0.55000000000000004">
      <c r="A31" s="446"/>
      <c r="C31" s="512" t="s">
        <v>283</v>
      </c>
      <c r="D31" s="513"/>
      <c r="E31" s="402"/>
      <c r="F31" s="516"/>
      <c r="G31" s="516"/>
      <c r="H31" s="516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3"/>
      <c r="AA31" s="446"/>
    </row>
    <row r="32" spans="1:27" ht="19" customHeight="1" thickBot="1" x14ac:dyDescent="0.6">
      <c r="A32" s="446"/>
      <c r="C32" s="517"/>
      <c r="D32" s="518"/>
      <c r="E32" s="519"/>
      <c r="F32" s="520"/>
      <c r="G32" s="521"/>
      <c r="H32" s="521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8"/>
      <c r="AA32" s="446"/>
    </row>
    <row r="33" spans="1:28" ht="6.75" customHeight="1" thickBot="1" x14ac:dyDescent="0.6">
      <c r="A33" s="446"/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</row>
    <row r="34" spans="1:28" ht="18" customHeight="1" thickBot="1" x14ac:dyDescent="0.6">
      <c r="A34" s="446"/>
      <c r="D34" s="288" t="s">
        <v>284</v>
      </c>
      <c r="G34" s="289">
        <v>0.4861111111111111</v>
      </c>
      <c r="H34" s="290"/>
      <c r="U34" s="148"/>
      <c r="AA34" s="446"/>
    </row>
    <row r="35" spans="1:28" x14ac:dyDescent="0.55000000000000004">
      <c r="A35" s="446"/>
      <c r="D35" s="447" t="s">
        <v>262</v>
      </c>
      <c r="E35" s="448"/>
      <c r="F35" s="448"/>
      <c r="G35" s="449"/>
      <c r="H35" s="450" t="s">
        <v>263</v>
      </c>
      <c r="I35" s="449"/>
      <c r="J35" s="450" t="s">
        <v>22</v>
      </c>
      <c r="K35" s="451"/>
      <c r="L35" s="281" t="s">
        <v>264</v>
      </c>
      <c r="M35" s="452"/>
      <c r="N35" s="454" t="s">
        <v>265</v>
      </c>
      <c r="O35" s="452"/>
      <c r="Q35" s="455" t="s">
        <v>22</v>
      </c>
      <c r="R35" s="449"/>
      <c r="S35" s="450" t="s">
        <v>263</v>
      </c>
      <c r="T35" s="449"/>
      <c r="U35" s="450" t="s">
        <v>262</v>
      </c>
      <c r="V35" s="448"/>
      <c r="W35" s="448"/>
      <c r="X35" s="448"/>
      <c r="Y35" s="456"/>
      <c r="AA35" s="446"/>
    </row>
    <row r="36" spans="1:28" x14ac:dyDescent="0.55000000000000004">
      <c r="A36" s="446"/>
      <c r="D36" s="522" t="s">
        <v>231</v>
      </c>
      <c r="E36" s="523"/>
      <c r="F36" s="523"/>
      <c r="G36" s="524"/>
      <c r="H36" s="466" t="s">
        <v>266</v>
      </c>
      <c r="I36" s="467"/>
      <c r="J36" s="472"/>
      <c r="K36" s="473"/>
      <c r="L36" s="282" t="s">
        <v>267</v>
      </c>
      <c r="M36" s="453"/>
      <c r="N36" s="454"/>
      <c r="O36" s="453"/>
      <c r="Q36" s="478"/>
      <c r="R36" s="479"/>
      <c r="S36" s="466" t="s">
        <v>266</v>
      </c>
      <c r="T36" s="467"/>
      <c r="U36" s="577" t="s">
        <v>81</v>
      </c>
      <c r="V36" s="485"/>
      <c r="W36" s="485"/>
      <c r="X36" s="485"/>
      <c r="Y36" s="486"/>
      <c r="AA36" s="446"/>
    </row>
    <row r="37" spans="1:28" x14ac:dyDescent="0.55000000000000004">
      <c r="A37" s="446"/>
      <c r="D37" s="525"/>
      <c r="E37" s="526"/>
      <c r="F37" s="526"/>
      <c r="G37" s="527"/>
      <c r="H37" s="468"/>
      <c r="I37" s="469"/>
      <c r="J37" s="474"/>
      <c r="K37" s="475"/>
      <c r="Q37" s="480"/>
      <c r="R37" s="481"/>
      <c r="S37" s="468"/>
      <c r="T37" s="469"/>
      <c r="U37" s="484"/>
      <c r="V37" s="485"/>
      <c r="W37" s="485"/>
      <c r="X37" s="485"/>
      <c r="Y37" s="486"/>
      <c r="AA37" s="446"/>
    </row>
    <row r="38" spans="1:28" x14ac:dyDescent="0.55000000000000004">
      <c r="A38" s="446"/>
      <c r="D38" s="525"/>
      <c r="E38" s="526"/>
      <c r="F38" s="526"/>
      <c r="G38" s="527"/>
      <c r="H38" s="468"/>
      <c r="I38" s="469"/>
      <c r="J38" s="474"/>
      <c r="K38" s="475"/>
      <c r="L38" s="281" t="s">
        <v>269</v>
      </c>
      <c r="M38" s="452"/>
      <c r="N38" s="454" t="s">
        <v>265</v>
      </c>
      <c r="O38" s="452"/>
      <c r="Q38" s="480"/>
      <c r="R38" s="481"/>
      <c r="S38" s="468"/>
      <c r="T38" s="469"/>
      <c r="U38" s="484"/>
      <c r="V38" s="485"/>
      <c r="W38" s="485"/>
      <c r="X38" s="485"/>
      <c r="Y38" s="486"/>
      <c r="AA38" s="446"/>
    </row>
    <row r="39" spans="1:28" ht="18.5" thickBot="1" x14ac:dyDescent="0.6">
      <c r="A39" s="446"/>
      <c r="D39" s="528"/>
      <c r="E39" s="529"/>
      <c r="F39" s="529"/>
      <c r="G39" s="530"/>
      <c r="H39" s="470"/>
      <c r="I39" s="471"/>
      <c r="J39" s="476"/>
      <c r="K39" s="477"/>
      <c r="L39" s="282" t="s">
        <v>267</v>
      </c>
      <c r="M39" s="453"/>
      <c r="N39" s="454"/>
      <c r="O39" s="453"/>
      <c r="Q39" s="482"/>
      <c r="R39" s="483"/>
      <c r="S39" s="470"/>
      <c r="T39" s="471"/>
      <c r="U39" s="487"/>
      <c r="V39" s="488"/>
      <c r="W39" s="488"/>
      <c r="X39" s="488"/>
      <c r="Y39" s="489"/>
      <c r="AA39" s="446"/>
    </row>
    <row r="40" spans="1:28" ht="18.5" thickBot="1" x14ac:dyDescent="0.6">
      <c r="A40" s="446"/>
      <c r="AA40" s="446"/>
    </row>
    <row r="41" spans="1:28" x14ac:dyDescent="0.55000000000000004">
      <c r="A41" s="446"/>
      <c r="C41" s="284"/>
      <c r="D41" s="450" t="s">
        <v>270</v>
      </c>
      <c r="E41" s="448"/>
      <c r="F41" s="449"/>
      <c r="G41" s="450" t="s">
        <v>271</v>
      </c>
      <c r="H41" s="448"/>
      <c r="I41" s="448"/>
      <c r="J41" s="449"/>
      <c r="K41" s="450" t="s">
        <v>22</v>
      </c>
      <c r="L41" s="448"/>
      <c r="M41" s="451"/>
      <c r="O41" s="284"/>
      <c r="P41" s="450" t="s">
        <v>270</v>
      </c>
      <c r="Q41" s="448"/>
      <c r="R41" s="449"/>
      <c r="S41" s="450" t="s">
        <v>271</v>
      </c>
      <c r="T41" s="448"/>
      <c r="U41" s="448"/>
      <c r="V41" s="449"/>
      <c r="W41" s="450" t="s">
        <v>22</v>
      </c>
      <c r="X41" s="448"/>
      <c r="Y41" s="451"/>
      <c r="AA41" s="446"/>
    </row>
    <row r="42" spans="1:28" ht="19" customHeight="1" x14ac:dyDescent="0.55000000000000004">
      <c r="A42" s="446"/>
      <c r="C42" s="250"/>
      <c r="D42" s="490"/>
      <c r="E42" s="491"/>
      <c r="F42" s="492"/>
      <c r="G42" s="490"/>
      <c r="H42" s="491"/>
      <c r="I42" s="491"/>
      <c r="J42" s="492"/>
      <c r="K42" s="490"/>
      <c r="L42" s="491"/>
      <c r="M42" s="493"/>
      <c r="O42" s="250"/>
      <c r="P42" s="490"/>
      <c r="Q42" s="491"/>
      <c r="R42" s="492"/>
      <c r="S42" s="490"/>
      <c r="T42" s="491"/>
      <c r="U42" s="491"/>
      <c r="V42" s="492"/>
      <c r="W42" s="490"/>
      <c r="X42" s="491"/>
      <c r="Y42" s="493"/>
      <c r="AA42" s="446"/>
      <c r="AB42" s="291"/>
    </row>
    <row r="43" spans="1:28" ht="19" customHeight="1" x14ac:dyDescent="0.55000000000000004">
      <c r="A43" s="446"/>
      <c r="C43" s="250"/>
      <c r="D43" s="490"/>
      <c r="E43" s="491"/>
      <c r="F43" s="492"/>
      <c r="G43" s="490"/>
      <c r="H43" s="491"/>
      <c r="I43" s="491"/>
      <c r="J43" s="492"/>
      <c r="K43" s="490"/>
      <c r="L43" s="491"/>
      <c r="M43" s="493"/>
      <c r="O43" s="250"/>
      <c r="P43" s="490"/>
      <c r="Q43" s="491"/>
      <c r="R43" s="492"/>
      <c r="S43" s="490"/>
      <c r="T43" s="491"/>
      <c r="U43" s="491"/>
      <c r="V43" s="492"/>
      <c r="W43" s="490"/>
      <c r="X43" s="491"/>
      <c r="Y43" s="493"/>
      <c r="AA43" s="446"/>
    </row>
    <row r="44" spans="1:28" ht="19" customHeight="1" x14ac:dyDescent="0.55000000000000004">
      <c r="A44" s="446"/>
      <c r="C44" s="285" t="s">
        <v>272</v>
      </c>
      <c r="D44" s="490"/>
      <c r="E44" s="491"/>
      <c r="F44" s="492"/>
      <c r="G44" s="490"/>
      <c r="H44" s="491"/>
      <c r="I44" s="491"/>
      <c r="J44" s="492"/>
      <c r="K44" s="490"/>
      <c r="L44" s="491"/>
      <c r="M44" s="493"/>
      <c r="O44" s="285" t="s">
        <v>272</v>
      </c>
      <c r="P44" s="490"/>
      <c r="Q44" s="491"/>
      <c r="R44" s="492"/>
      <c r="S44" s="490"/>
      <c r="T44" s="491"/>
      <c r="U44" s="491"/>
      <c r="V44" s="492"/>
      <c r="W44" s="490"/>
      <c r="X44" s="491"/>
      <c r="Y44" s="493"/>
      <c r="AA44" s="446"/>
    </row>
    <row r="45" spans="1:28" ht="19" customHeight="1" x14ac:dyDescent="0.55000000000000004">
      <c r="A45" s="446"/>
      <c r="C45" s="285" t="s">
        <v>273</v>
      </c>
      <c r="D45" s="490"/>
      <c r="E45" s="491"/>
      <c r="F45" s="492"/>
      <c r="G45" s="490"/>
      <c r="H45" s="491"/>
      <c r="I45" s="491"/>
      <c r="J45" s="492"/>
      <c r="K45" s="490"/>
      <c r="L45" s="491"/>
      <c r="M45" s="493"/>
      <c r="O45" s="285" t="s">
        <v>273</v>
      </c>
      <c r="P45" s="490"/>
      <c r="Q45" s="491"/>
      <c r="R45" s="492"/>
      <c r="S45" s="490"/>
      <c r="T45" s="491"/>
      <c r="U45" s="491"/>
      <c r="V45" s="492"/>
      <c r="W45" s="490"/>
      <c r="X45" s="491"/>
      <c r="Y45" s="493"/>
      <c r="AA45" s="446"/>
    </row>
    <row r="46" spans="1:28" ht="19" customHeight="1" x14ac:dyDescent="0.55000000000000004">
      <c r="A46" s="446"/>
      <c r="C46" s="285" t="s">
        <v>274</v>
      </c>
      <c r="D46" s="490"/>
      <c r="E46" s="491"/>
      <c r="F46" s="492"/>
      <c r="G46" s="490"/>
      <c r="H46" s="491"/>
      <c r="I46" s="491"/>
      <c r="J46" s="492"/>
      <c r="K46" s="490"/>
      <c r="L46" s="491"/>
      <c r="M46" s="493"/>
      <c r="O46" s="285" t="s">
        <v>274</v>
      </c>
      <c r="P46" s="490"/>
      <c r="Q46" s="491"/>
      <c r="R46" s="492"/>
      <c r="S46" s="490"/>
      <c r="T46" s="491"/>
      <c r="U46" s="491"/>
      <c r="V46" s="492"/>
      <c r="W46" s="490"/>
      <c r="X46" s="491"/>
      <c r="Y46" s="493"/>
      <c r="AA46" s="446"/>
    </row>
    <row r="47" spans="1:28" ht="19" customHeight="1" x14ac:dyDescent="0.55000000000000004">
      <c r="A47" s="446"/>
      <c r="C47" s="285"/>
      <c r="D47" s="490"/>
      <c r="E47" s="491"/>
      <c r="F47" s="492"/>
      <c r="G47" s="490"/>
      <c r="H47" s="491"/>
      <c r="I47" s="491"/>
      <c r="J47" s="492"/>
      <c r="K47" s="490"/>
      <c r="L47" s="491"/>
      <c r="M47" s="493"/>
      <c r="O47" s="285"/>
      <c r="P47" s="490"/>
      <c r="Q47" s="491"/>
      <c r="R47" s="492"/>
      <c r="S47" s="490"/>
      <c r="T47" s="491"/>
      <c r="U47" s="491"/>
      <c r="V47" s="492"/>
      <c r="W47" s="490"/>
      <c r="X47" s="491"/>
      <c r="Y47" s="493"/>
      <c r="AA47" s="446"/>
    </row>
    <row r="48" spans="1:28" ht="19" customHeight="1" x14ac:dyDescent="0.55000000000000004">
      <c r="A48" s="446"/>
      <c r="C48" s="285"/>
      <c r="D48" s="490"/>
      <c r="E48" s="491"/>
      <c r="F48" s="492"/>
      <c r="G48" s="490"/>
      <c r="H48" s="491"/>
      <c r="I48" s="491"/>
      <c r="J48" s="492"/>
      <c r="K48" s="490"/>
      <c r="L48" s="491"/>
      <c r="M48" s="493"/>
      <c r="O48" s="285"/>
      <c r="P48" s="490"/>
      <c r="Q48" s="491"/>
      <c r="R48" s="492"/>
      <c r="S48" s="490"/>
      <c r="T48" s="491"/>
      <c r="U48" s="491"/>
      <c r="V48" s="492"/>
      <c r="W48" s="490"/>
      <c r="X48" s="491"/>
      <c r="Y48" s="493"/>
      <c r="AA48" s="446"/>
    </row>
    <row r="49" spans="1:27" ht="19" customHeight="1" thickBot="1" x14ac:dyDescent="0.6">
      <c r="A49" s="446"/>
      <c r="C49" s="286"/>
      <c r="D49" s="505"/>
      <c r="E49" s="506"/>
      <c r="F49" s="507"/>
      <c r="G49" s="505"/>
      <c r="H49" s="506"/>
      <c r="I49" s="506"/>
      <c r="J49" s="507"/>
      <c r="K49" s="505"/>
      <c r="L49" s="506"/>
      <c r="M49" s="508"/>
      <c r="O49" s="286"/>
      <c r="P49" s="505"/>
      <c r="Q49" s="506"/>
      <c r="R49" s="507"/>
      <c r="S49" s="505"/>
      <c r="T49" s="506"/>
      <c r="U49" s="506"/>
      <c r="V49" s="507"/>
      <c r="W49" s="505"/>
      <c r="X49" s="506"/>
      <c r="Y49" s="508"/>
      <c r="AA49" s="446"/>
    </row>
    <row r="50" spans="1:27" ht="6.5" customHeight="1" thickBot="1" x14ac:dyDescent="0.6">
      <c r="A50" s="446"/>
      <c r="AA50" s="446"/>
    </row>
    <row r="51" spans="1:27" ht="19" customHeight="1" thickBot="1" x14ac:dyDescent="0.6">
      <c r="A51" s="446"/>
      <c r="C51" s="494" t="s">
        <v>275</v>
      </c>
      <c r="D51" s="495"/>
      <c r="E51" s="496"/>
      <c r="F51" s="557" t="s">
        <v>133</v>
      </c>
      <c r="G51" s="558"/>
      <c r="H51" s="559"/>
      <c r="I51" s="248" t="s">
        <v>276</v>
      </c>
      <c r="J51" s="500"/>
      <c r="K51" s="501"/>
      <c r="L51" s="501"/>
      <c r="M51" s="502"/>
      <c r="N51" s="503" t="s">
        <v>277</v>
      </c>
      <c r="O51" s="496"/>
      <c r="P51" s="500"/>
      <c r="Q51" s="501"/>
      <c r="R51" s="501"/>
      <c r="S51" s="502"/>
      <c r="T51" s="287" t="s">
        <v>278</v>
      </c>
      <c r="U51" s="500"/>
      <c r="V51" s="501"/>
      <c r="W51" s="501"/>
      <c r="X51" s="501"/>
      <c r="Y51" s="504"/>
      <c r="AA51" s="446"/>
    </row>
    <row r="52" spans="1:27" ht="6.5" customHeight="1" thickBot="1" x14ac:dyDescent="0.6">
      <c r="A52" s="446"/>
      <c r="AA52" s="446"/>
    </row>
    <row r="53" spans="1:27" x14ac:dyDescent="0.55000000000000004">
      <c r="A53" s="446"/>
      <c r="C53" s="509"/>
      <c r="D53" s="510"/>
      <c r="E53" s="511"/>
      <c r="F53" s="450" t="s">
        <v>262</v>
      </c>
      <c r="G53" s="448"/>
      <c r="H53" s="449"/>
      <c r="I53" s="450" t="s">
        <v>270</v>
      </c>
      <c r="J53" s="449"/>
      <c r="K53" s="450" t="s">
        <v>279</v>
      </c>
      <c r="L53" s="448"/>
      <c r="M53" s="448"/>
      <c r="N53" s="448"/>
      <c r="O53" s="449"/>
      <c r="P53" s="450" t="s">
        <v>280</v>
      </c>
      <c r="Q53" s="448"/>
      <c r="R53" s="448"/>
      <c r="S53" s="448"/>
      <c r="T53" s="448"/>
      <c r="U53" s="448"/>
      <c r="V53" s="448"/>
      <c r="W53" s="448"/>
      <c r="X53" s="448"/>
      <c r="Y53" s="451"/>
      <c r="AA53" s="446"/>
    </row>
    <row r="54" spans="1:27" ht="21" customHeight="1" x14ac:dyDescent="0.55000000000000004">
      <c r="A54" s="446"/>
      <c r="C54" s="512" t="s">
        <v>281</v>
      </c>
      <c r="D54" s="513"/>
      <c r="E54" s="402"/>
      <c r="F54" s="515"/>
      <c r="G54" s="516"/>
      <c r="H54" s="387"/>
      <c r="I54" s="490"/>
      <c r="J54" s="492"/>
      <c r="K54" s="490"/>
      <c r="L54" s="491"/>
      <c r="M54" s="491"/>
      <c r="N54" s="491"/>
      <c r="O54" s="492"/>
      <c r="P54" s="490"/>
      <c r="Q54" s="491"/>
      <c r="R54" s="491"/>
      <c r="S54" s="491"/>
      <c r="T54" s="491"/>
      <c r="U54" s="491"/>
      <c r="V54" s="491"/>
      <c r="W54" s="491"/>
      <c r="X54" s="491"/>
      <c r="Y54" s="493"/>
      <c r="AA54" s="446"/>
    </row>
    <row r="55" spans="1:27" ht="19" customHeight="1" x14ac:dyDescent="0.55000000000000004">
      <c r="A55" s="446"/>
      <c r="C55" s="447"/>
      <c r="D55" s="514"/>
      <c r="E55" s="403"/>
      <c r="F55" s="515"/>
      <c r="G55" s="516"/>
      <c r="H55" s="387"/>
      <c r="I55" s="490"/>
      <c r="J55" s="492"/>
      <c r="K55" s="490"/>
      <c r="L55" s="491"/>
      <c r="M55" s="491"/>
      <c r="N55" s="491"/>
      <c r="O55" s="492"/>
      <c r="P55" s="490"/>
      <c r="Q55" s="491"/>
      <c r="R55" s="491"/>
      <c r="S55" s="491"/>
      <c r="T55" s="491"/>
      <c r="U55" s="491"/>
      <c r="V55" s="491"/>
      <c r="W55" s="491"/>
      <c r="X55" s="491"/>
      <c r="Y55" s="493"/>
      <c r="AA55" s="446"/>
    </row>
    <row r="56" spans="1:27" ht="19" customHeight="1" x14ac:dyDescent="0.55000000000000004">
      <c r="A56" s="446"/>
      <c r="C56" s="512" t="s">
        <v>282</v>
      </c>
      <c r="D56" s="513"/>
      <c r="E56" s="402"/>
      <c r="F56" s="515"/>
      <c r="G56" s="516"/>
      <c r="H56" s="387"/>
      <c r="I56" s="490"/>
      <c r="J56" s="492"/>
      <c r="K56" s="490"/>
      <c r="L56" s="491"/>
      <c r="M56" s="491"/>
      <c r="N56" s="491"/>
      <c r="O56" s="492"/>
      <c r="P56" s="490"/>
      <c r="Q56" s="491"/>
      <c r="R56" s="491"/>
      <c r="S56" s="491"/>
      <c r="T56" s="491"/>
      <c r="U56" s="491"/>
      <c r="V56" s="491"/>
      <c r="W56" s="491"/>
      <c r="X56" s="491"/>
      <c r="Y56" s="493"/>
      <c r="AA56" s="446"/>
    </row>
    <row r="57" spans="1:27" ht="19" customHeight="1" x14ac:dyDescent="0.55000000000000004">
      <c r="A57" s="446"/>
      <c r="C57" s="447"/>
      <c r="D57" s="514"/>
      <c r="E57" s="403"/>
      <c r="F57" s="515"/>
      <c r="G57" s="516"/>
      <c r="H57" s="387"/>
      <c r="I57" s="490"/>
      <c r="J57" s="492"/>
      <c r="K57" s="490"/>
      <c r="L57" s="491"/>
      <c r="M57" s="491"/>
      <c r="N57" s="491"/>
      <c r="O57" s="492"/>
      <c r="P57" s="490"/>
      <c r="Q57" s="491"/>
      <c r="R57" s="491"/>
      <c r="S57" s="491"/>
      <c r="T57" s="491"/>
      <c r="U57" s="491"/>
      <c r="V57" s="491"/>
      <c r="W57" s="491"/>
      <c r="X57" s="491"/>
      <c r="Y57" s="493"/>
      <c r="AA57" s="446"/>
    </row>
    <row r="58" spans="1:27" ht="19" customHeight="1" x14ac:dyDescent="0.55000000000000004">
      <c r="A58" s="446"/>
      <c r="C58" s="512" t="s">
        <v>283</v>
      </c>
      <c r="D58" s="513"/>
      <c r="E58" s="402"/>
      <c r="F58" s="516"/>
      <c r="G58" s="516"/>
      <c r="H58" s="516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3"/>
      <c r="AA58" s="446"/>
    </row>
    <row r="59" spans="1:27" ht="19" customHeight="1" thickBot="1" x14ac:dyDescent="0.6">
      <c r="A59" s="446"/>
      <c r="C59" s="517"/>
      <c r="D59" s="518"/>
      <c r="E59" s="519"/>
      <c r="F59" s="520"/>
      <c r="G59" s="521"/>
      <c r="H59" s="521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8"/>
      <c r="AA59" s="446"/>
    </row>
    <row r="60" spans="1:27" ht="6.75" customHeight="1" x14ac:dyDescent="0.55000000000000004">
      <c r="A60" s="446"/>
      <c r="AA60" s="446"/>
    </row>
    <row r="61" spans="1:27" ht="6.75" customHeight="1" x14ac:dyDescent="0.55000000000000004">
      <c r="A61" s="446"/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</row>
    <row r="62" spans="1:27" ht="18" customHeight="1" x14ac:dyDescent="0.55000000000000004">
      <c r="A62" s="446"/>
      <c r="C62" s="443" t="s">
        <v>286</v>
      </c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AA62" s="446"/>
    </row>
    <row r="63" spans="1:27" ht="18" customHeight="1" x14ac:dyDescent="0.55000000000000004">
      <c r="A63" s="446"/>
      <c r="C63" s="443" t="s">
        <v>287</v>
      </c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4"/>
      <c r="W63" s="543" t="s">
        <v>288</v>
      </c>
      <c r="X63" s="544"/>
      <c r="Y63" s="545"/>
      <c r="AA63" s="446"/>
    </row>
    <row r="64" spans="1:27" ht="18" customHeight="1" x14ac:dyDescent="0.55000000000000004">
      <c r="A64" s="446"/>
      <c r="C64" s="436" t="s">
        <v>289</v>
      </c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555"/>
      <c r="W64" s="546"/>
      <c r="X64" s="547"/>
      <c r="Y64" s="548"/>
      <c r="AA64" s="446"/>
    </row>
    <row r="65" spans="1:27" ht="18" customHeight="1" x14ac:dyDescent="0.55000000000000004">
      <c r="A65" s="446"/>
      <c r="C65" s="443" t="s">
        <v>290</v>
      </c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4"/>
      <c r="W65" s="549"/>
      <c r="X65" s="550"/>
      <c r="Y65" s="551"/>
      <c r="AA65" s="446"/>
    </row>
    <row r="66" spans="1:27" ht="18" customHeight="1" thickBot="1" x14ac:dyDescent="0.6">
      <c r="A66" s="446"/>
      <c r="C66" s="292" t="s">
        <v>291</v>
      </c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549"/>
      <c r="X66" s="550"/>
      <c r="Y66" s="551"/>
      <c r="AA66" s="446"/>
    </row>
    <row r="67" spans="1:27" ht="18" customHeight="1" thickTop="1" x14ac:dyDescent="0.55000000000000004">
      <c r="A67" s="446"/>
      <c r="C67" s="534" t="s">
        <v>292</v>
      </c>
      <c r="D67" s="535"/>
      <c r="E67" s="535"/>
      <c r="F67" s="535"/>
      <c r="G67" s="535"/>
      <c r="H67" s="535"/>
      <c r="I67" s="536"/>
      <c r="K67" s="534" t="s">
        <v>293</v>
      </c>
      <c r="L67" s="535"/>
      <c r="M67" s="535"/>
      <c r="N67" s="535"/>
      <c r="O67" s="535"/>
      <c r="P67" s="535"/>
      <c r="Q67" s="535"/>
      <c r="R67" s="535"/>
      <c r="S67" s="535"/>
      <c r="T67" s="535"/>
      <c r="U67" s="536"/>
      <c r="W67" s="549"/>
      <c r="X67" s="550"/>
      <c r="Y67" s="551"/>
      <c r="AA67" s="446"/>
    </row>
    <row r="68" spans="1:27" ht="18" customHeight="1" thickBot="1" x14ac:dyDescent="0.6">
      <c r="A68" s="446"/>
      <c r="C68" s="537"/>
      <c r="D68" s="538"/>
      <c r="E68" s="538"/>
      <c r="F68" s="538"/>
      <c r="G68" s="538"/>
      <c r="H68" s="538"/>
      <c r="I68" s="539"/>
      <c r="K68" s="540" t="s">
        <v>301</v>
      </c>
      <c r="L68" s="541"/>
      <c r="M68" s="541"/>
      <c r="N68" s="541"/>
      <c r="O68" s="541"/>
      <c r="P68" s="541"/>
      <c r="Q68" s="541"/>
      <c r="R68" s="541"/>
      <c r="S68" s="541"/>
      <c r="T68" s="541"/>
      <c r="U68" s="542"/>
      <c r="W68" s="552"/>
      <c r="X68" s="553"/>
      <c r="Y68" s="554"/>
      <c r="AA68" s="446"/>
    </row>
    <row r="69" spans="1:27" ht="6.75" customHeight="1" thickTop="1" x14ac:dyDescent="0.55000000000000004">
      <c r="A69" s="446"/>
      <c r="AA69" s="446"/>
    </row>
    <row r="70" spans="1:27" ht="6.75" customHeight="1" x14ac:dyDescent="0.55000000000000004">
      <c r="A70" s="446"/>
      <c r="B70" s="446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</row>
  </sheetData>
  <mergeCells count="231">
    <mergeCell ref="H1:S1"/>
    <mergeCell ref="V1:W1"/>
    <mergeCell ref="D3:G3"/>
    <mergeCell ref="H3:L3"/>
    <mergeCell ref="D5:G5"/>
    <mergeCell ref="H5:L5"/>
    <mergeCell ref="A6:AA6"/>
    <mergeCell ref="A7:A60"/>
    <mergeCell ref="AA7:AA61"/>
    <mergeCell ref="D8:G8"/>
    <mergeCell ref="H8:I8"/>
    <mergeCell ref="J8:K8"/>
    <mergeCell ref="M8:M9"/>
    <mergeCell ref="N8:N9"/>
    <mergeCell ref="O8:O9"/>
    <mergeCell ref="Q8:R8"/>
    <mergeCell ref="S8:T8"/>
    <mergeCell ref="U8:Y8"/>
    <mergeCell ref="D9:G12"/>
    <mergeCell ref="H9:I12"/>
    <mergeCell ref="J9:K12"/>
    <mergeCell ref="Q9:R12"/>
    <mergeCell ref="S9:T12"/>
    <mergeCell ref="U9:Y12"/>
    <mergeCell ref="M11:M12"/>
    <mergeCell ref="N11:N12"/>
    <mergeCell ref="W14:Y14"/>
    <mergeCell ref="D15:F15"/>
    <mergeCell ref="G15:J15"/>
    <mergeCell ref="K15:M15"/>
    <mergeCell ref="P15:R15"/>
    <mergeCell ref="S15:V15"/>
    <mergeCell ref="W15:Y15"/>
    <mergeCell ref="O11:O12"/>
    <mergeCell ref="D14:F14"/>
    <mergeCell ref="G14:J14"/>
    <mergeCell ref="K14:M14"/>
    <mergeCell ref="P14:R14"/>
    <mergeCell ref="S14:V14"/>
    <mergeCell ref="D17:F17"/>
    <mergeCell ref="G17:J17"/>
    <mergeCell ref="K17:M17"/>
    <mergeCell ref="P17:R17"/>
    <mergeCell ref="S17:V17"/>
    <mergeCell ref="W17:Y17"/>
    <mergeCell ref="D16:F16"/>
    <mergeCell ref="G16:J16"/>
    <mergeCell ref="K16:M16"/>
    <mergeCell ref="P16:R16"/>
    <mergeCell ref="S16:V16"/>
    <mergeCell ref="W16:Y16"/>
    <mergeCell ref="D19:F19"/>
    <mergeCell ref="G19:J19"/>
    <mergeCell ref="K19:M19"/>
    <mergeCell ref="P19:R19"/>
    <mergeCell ref="S19:V19"/>
    <mergeCell ref="W19:Y19"/>
    <mergeCell ref="D18:F18"/>
    <mergeCell ref="G18:J18"/>
    <mergeCell ref="K18:M18"/>
    <mergeCell ref="P18:R18"/>
    <mergeCell ref="S18:V18"/>
    <mergeCell ref="W18:Y18"/>
    <mergeCell ref="D21:F21"/>
    <mergeCell ref="G21:J21"/>
    <mergeCell ref="K21:M21"/>
    <mergeCell ref="P21:R21"/>
    <mergeCell ref="S21:V21"/>
    <mergeCell ref="W21:Y21"/>
    <mergeCell ref="D20:F20"/>
    <mergeCell ref="G20:J20"/>
    <mergeCell ref="K20:M20"/>
    <mergeCell ref="P20:R20"/>
    <mergeCell ref="S20:V20"/>
    <mergeCell ref="W20:Y20"/>
    <mergeCell ref="C24:E24"/>
    <mergeCell ref="F24:H24"/>
    <mergeCell ref="J24:M24"/>
    <mergeCell ref="N24:O24"/>
    <mergeCell ref="P24:S24"/>
    <mergeCell ref="U24:Y24"/>
    <mergeCell ref="D22:F22"/>
    <mergeCell ref="G22:J22"/>
    <mergeCell ref="K22:M22"/>
    <mergeCell ref="P22:R22"/>
    <mergeCell ref="S22:V22"/>
    <mergeCell ref="W22:Y22"/>
    <mergeCell ref="C26:E26"/>
    <mergeCell ref="F26:H26"/>
    <mergeCell ref="I26:J26"/>
    <mergeCell ref="K26:O26"/>
    <mergeCell ref="P26:Y26"/>
    <mergeCell ref="C27:E28"/>
    <mergeCell ref="F27:H27"/>
    <mergeCell ref="I27:J27"/>
    <mergeCell ref="K27:O27"/>
    <mergeCell ref="P27:Y27"/>
    <mergeCell ref="I30:J30"/>
    <mergeCell ref="K30:O30"/>
    <mergeCell ref="P30:Y30"/>
    <mergeCell ref="C31:E32"/>
    <mergeCell ref="F31:Y31"/>
    <mergeCell ref="F32:Y32"/>
    <mergeCell ref="F28:H28"/>
    <mergeCell ref="I28:J28"/>
    <mergeCell ref="K28:O28"/>
    <mergeCell ref="P28:Y28"/>
    <mergeCell ref="C29:E30"/>
    <mergeCell ref="F29:H29"/>
    <mergeCell ref="I29:J29"/>
    <mergeCell ref="K29:O29"/>
    <mergeCell ref="P29:Y29"/>
    <mergeCell ref="F30:H30"/>
    <mergeCell ref="B33:Z33"/>
    <mergeCell ref="D35:G35"/>
    <mergeCell ref="H35:I35"/>
    <mergeCell ref="J35:K35"/>
    <mergeCell ref="M35:M36"/>
    <mergeCell ref="N35:N36"/>
    <mergeCell ref="O35:O36"/>
    <mergeCell ref="Q35:R35"/>
    <mergeCell ref="S35:T35"/>
    <mergeCell ref="U35:Y35"/>
    <mergeCell ref="D36:G39"/>
    <mergeCell ref="H36:I39"/>
    <mergeCell ref="J36:K39"/>
    <mergeCell ref="Q36:R39"/>
    <mergeCell ref="S36:T39"/>
    <mergeCell ref="U36:Y39"/>
    <mergeCell ref="M38:M39"/>
    <mergeCell ref="N38:N39"/>
    <mergeCell ref="O38:O39"/>
    <mergeCell ref="D42:F42"/>
    <mergeCell ref="G42:J42"/>
    <mergeCell ref="K42:M42"/>
    <mergeCell ref="P42:R42"/>
    <mergeCell ref="S42:V42"/>
    <mergeCell ref="W42:Y42"/>
    <mergeCell ref="D41:F41"/>
    <mergeCell ref="G41:J41"/>
    <mergeCell ref="K41:M41"/>
    <mergeCell ref="P41:R41"/>
    <mergeCell ref="S41:V41"/>
    <mergeCell ref="W41:Y41"/>
    <mergeCell ref="D44:F44"/>
    <mergeCell ref="G44:J44"/>
    <mergeCell ref="K44:M44"/>
    <mergeCell ref="P44:R44"/>
    <mergeCell ref="S44:V44"/>
    <mergeCell ref="W44:Y44"/>
    <mergeCell ref="D43:F43"/>
    <mergeCell ref="G43:J43"/>
    <mergeCell ref="K43:M43"/>
    <mergeCell ref="P43:R43"/>
    <mergeCell ref="S43:V43"/>
    <mergeCell ref="W43:Y43"/>
    <mergeCell ref="D46:F46"/>
    <mergeCell ref="G46:J46"/>
    <mergeCell ref="K46:M46"/>
    <mergeCell ref="P46:R46"/>
    <mergeCell ref="S46:V46"/>
    <mergeCell ref="W46:Y46"/>
    <mergeCell ref="D45:F45"/>
    <mergeCell ref="G45:J45"/>
    <mergeCell ref="K45:M45"/>
    <mergeCell ref="P45:R45"/>
    <mergeCell ref="S45:V45"/>
    <mergeCell ref="W45:Y45"/>
    <mergeCell ref="D48:F48"/>
    <mergeCell ref="G48:J48"/>
    <mergeCell ref="K48:M48"/>
    <mergeCell ref="P48:R48"/>
    <mergeCell ref="S48:V48"/>
    <mergeCell ref="W48:Y48"/>
    <mergeCell ref="D47:F47"/>
    <mergeCell ref="G47:J47"/>
    <mergeCell ref="K47:M47"/>
    <mergeCell ref="P47:R47"/>
    <mergeCell ref="S47:V47"/>
    <mergeCell ref="W47:Y47"/>
    <mergeCell ref="C51:E51"/>
    <mergeCell ref="F51:H51"/>
    <mergeCell ref="J51:M51"/>
    <mergeCell ref="N51:O51"/>
    <mergeCell ref="P51:S51"/>
    <mergeCell ref="U51:Y51"/>
    <mergeCell ref="D49:F49"/>
    <mergeCell ref="G49:J49"/>
    <mergeCell ref="K49:M49"/>
    <mergeCell ref="P49:R49"/>
    <mergeCell ref="S49:V49"/>
    <mergeCell ref="W49:Y49"/>
    <mergeCell ref="C53:E53"/>
    <mergeCell ref="F53:H53"/>
    <mergeCell ref="I53:J53"/>
    <mergeCell ref="K53:O53"/>
    <mergeCell ref="P53:Y53"/>
    <mergeCell ref="C54:E55"/>
    <mergeCell ref="F54:H54"/>
    <mergeCell ref="I54:J54"/>
    <mergeCell ref="K54:O54"/>
    <mergeCell ref="P54:Y54"/>
    <mergeCell ref="I57:J57"/>
    <mergeCell ref="K57:O57"/>
    <mergeCell ref="P57:Y57"/>
    <mergeCell ref="C58:E59"/>
    <mergeCell ref="F58:Y58"/>
    <mergeCell ref="F59:Y59"/>
    <mergeCell ref="F55:H55"/>
    <mergeCell ref="I55:J55"/>
    <mergeCell ref="K55:O55"/>
    <mergeCell ref="P55:Y55"/>
    <mergeCell ref="C56:E57"/>
    <mergeCell ref="F56:H56"/>
    <mergeCell ref="I56:J56"/>
    <mergeCell ref="K56:O56"/>
    <mergeCell ref="P56:Y56"/>
    <mergeCell ref="F57:H57"/>
    <mergeCell ref="K67:U67"/>
    <mergeCell ref="K68:U68"/>
    <mergeCell ref="B70:Z70"/>
    <mergeCell ref="A61:Z61"/>
    <mergeCell ref="A62:A70"/>
    <mergeCell ref="C62:V62"/>
    <mergeCell ref="AA62:AA70"/>
    <mergeCell ref="C63:V63"/>
    <mergeCell ref="W63:Y64"/>
    <mergeCell ref="C64:V64"/>
    <mergeCell ref="C65:V65"/>
    <mergeCell ref="W65:Y68"/>
    <mergeCell ref="C67:I68"/>
  </mergeCells>
  <phoneticPr fontId="1"/>
  <pageMargins left="0.78740157480314965" right="0.39370078740157483" top="0" bottom="0" header="0" footer="0"/>
  <pageSetup paperSize="9" scale="7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2022年</vt:lpstr>
      <vt:lpstr>Sheet4</vt:lpstr>
      <vt:lpstr>星取表</vt:lpstr>
      <vt:lpstr>得点ランキング</vt:lpstr>
      <vt:lpstr>フレンドリーリーグ</vt:lpstr>
      <vt:lpstr>1120</vt:lpstr>
      <vt:lpstr>1127</vt:lpstr>
      <vt:lpstr>1127 (2)</vt:lpstr>
      <vt:lpstr>1204</vt:lpstr>
      <vt:lpstr>1204 (2)</vt:lpstr>
      <vt:lpstr>1211</vt:lpstr>
      <vt:lpstr>1211 (2)</vt:lpstr>
      <vt:lpstr>'1120'!Print_Area</vt:lpstr>
      <vt:lpstr>'1127'!Print_Area</vt:lpstr>
      <vt:lpstr>'1127 (2)'!Print_Area</vt:lpstr>
      <vt:lpstr>'1204'!Print_Area</vt:lpstr>
      <vt:lpstr>'1204 (2)'!Print_Area</vt:lpstr>
      <vt:lpstr>'1211'!Print_Area</vt:lpstr>
      <vt:lpstr>'1211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hisashi</dc:creator>
  <cp:lastModifiedBy>池上 永志</cp:lastModifiedBy>
  <cp:lastPrinted>2022-11-15T13:34:50Z</cp:lastPrinted>
  <dcterms:created xsi:type="dcterms:W3CDTF">2021-03-14T09:16:20Z</dcterms:created>
  <dcterms:modified xsi:type="dcterms:W3CDTF">2022-12-29T12:04:07Z</dcterms:modified>
</cp:coreProperties>
</file>